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72" i="63" l="1"/>
  <c r="AB68"/>
  <c r="AB56"/>
  <c r="AB48"/>
  <c r="AB40"/>
  <c r="AB36"/>
  <c r="AB32"/>
  <c r="AB24"/>
  <c r="AB4"/>
  <c r="AB97"/>
  <c r="AB93"/>
  <c r="AB89"/>
  <c r="AB85"/>
  <c r="AB81"/>
  <c r="AB77"/>
  <c r="AB73"/>
  <c r="AB69"/>
  <c r="AB97" i="62"/>
  <c r="AB85"/>
  <c r="AB81"/>
  <c r="AB65"/>
  <c r="AB61"/>
  <c r="AB45"/>
  <c r="AB33"/>
  <c r="AB60"/>
  <c r="AB88" i="61"/>
  <c r="AB84"/>
  <c r="AB60"/>
  <c r="AB48"/>
  <c r="AB93"/>
  <c r="AA6" i="63"/>
  <c r="AA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6" i="57" l="1"/>
  <c r="C99" i="56"/>
  <c r="C99" i="55"/>
  <c r="F72" i="5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47"/>
  <c r="V24"/>
  <c r="V87"/>
  <c r="V98"/>
  <c r="O98"/>
  <c r="V24" i="56"/>
  <c r="V26"/>
  <c r="O26"/>
  <c r="O35"/>
  <c r="V40"/>
  <c r="O51"/>
  <c r="N8" i="55"/>
  <c r="F9"/>
  <c r="I99"/>
  <c r="M99"/>
  <c r="G10"/>
  <c r="N12"/>
  <c r="O12" s="1"/>
  <c r="F13"/>
  <c r="V22"/>
  <c r="G26"/>
  <c r="N28"/>
  <c r="O28" s="1"/>
  <c r="F29"/>
  <c r="G42"/>
  <c r="N44"/>
  <c r="O44" s="1"/>
  <c r="F45"/>
  <c r="V54"/>
  <c r="N60"/>
  <c r="O60" s="1"/>
  <c r="F61"/>
  <c r="O64"/>
  <c r="O80"/>
  <c r="O92"/>
  <c r="O65" i="56"/>
  <c r="V3" i="55"/>
  <c r="V62"/>
  <c r="V66"/>
  <c r="V74"/>
  <c r="V82"/>
  <c r="V94"/>
  <c r="O94"/>
  <c r="V6" i="56"/>
  <c r="O15"/>
  <c r="V22"/>
  <c r="V36"/>
  <c r="V38"/>
  <c r="O47"/>
  <c r="V52"/>
  <c r="V54"/>
  <c r="V59"/>
  <c r="V62"/>
  <c r="O62"/>
  <c r="V70"/>
  <c r="V78"/>
  <c r="O78"/>
  <c r="V86"/>
  <c r="V94"/>
  <c r="V68" i="57"/>
  <c r="V12" i="55"/>
  <c r="V28"/>
  <c r="V44"/>
  <c r="V60"/>
  <c r="V90"/>
  <c r="V11" i="56"/>
  <c r="V18"/>
  <c r="O18"/>
  <c r="V34"/>
  <c r="O34"/>
  <c r="V48"/>
  <c r="O50"/>
  <c r="B99" i="55"/>
  <c r="F3"/>
  <c r="K99"/>
  <c r="F5"/>
  <c r="G18"/>
  <c r="N20"/>
  <c r="O20" s="1"/>
  <c r="F21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7"/>
  <c r="V28"/>
  <c r="V30"/>
  <c r="V39"/>
  <c r="V44"/>
  <c r="V58"/>
  <c r="V63"/>
  <c r="V66"/>
  <c r="O66"/>
  <c r="V90"/>
  <c r="V98"/>
  <c r="J99" i="55"/>
  <c r="G6"/>
  <c r="N24"/>
  <c r="O24" s="1"/>
  <c r="N40"/>
  <c r="O40" s="1"/>
  <c r="N56"/>
  <c r="O56" s="1"/>
  <c r="O96"/>
  <c r="V38" i="58"/>
  <c r="V54"/>
  <c r="V70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O53"/>
  <c r="V66"/>
  <c r="V98"/>
  <c r="V64" i="55"/>
  <c r="V68"/>
  <c r="V76"/>
  <c r="V80"/>
  <c r="V84"/>
  <c r="V88"/>
  <c r="V92"/>
  <c r="V96"/>
  <c r="F3" i="56"/>
  <c r="F99" s="1"/>
  <c r="V5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7"/>
  <c r="N3" i="57"/>
  <c r="V46" i="58"/>
  <c r="N3" i="56"/>
  <c r="G88" i="57"/>
  <c r="N90"/>
  <c r="F91"/>
  <c r="K99" i="58"/>
  <c r="U99"/>
  <c r="F9"/>
  <c r="F17"/>
  <c r="V26"/>
  <c r="O26"/>
  <c r="V42"/>
  <c r="V58"/>
  <c r="V93"/>
  <c r="O93"/>
  <c r="N78" i="57"/>
  <c r="F79"/>
  <c r="N94"/>
  <c r="N98"/>
  <c r="J99" i="58"/>
  <c r="N3"/>
  <c r="N6"/>
  <c r="O6" s="1"/>
  <c r="N14"/>
  <c r="N22"/>
  <c r="V27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6" i="55" l="1"/>
  <c r="O30"/>
  <c r="O65" i="58"/>
  <c r="O25"/>
  <c r="O45" i="56"/>
  <c r="O71" i="55"/>
  <c r="O27"/>
  <c r="O95" i="56"/>
  <c r="O46"/>
  <c r="O9"/>
  <c r="O86" i="55"/>
  <c r="O78"/>
  <c r="O70"/>
  <c r="O66"/>
  <c r="O17"/>
  <c r="O3"/>
  <c r="O87"/>
  <c r="O9" i="58"/>
  <c r="O64" i="56"/>
  <c r="O93"/>
  <c r="O92"/>
  <c r="G38" i="55"/>
  <c r="V38" s="1"/>
  <c r="V17"/>
  <c r="O90"/>
  <c r="V86"/>
  <c r="O82"/>
  <c r="V78"/>
  <c r="V70"/>
  <c r="O82" i="56"/>
  <c r="O57"/>
  <c r="V46"/>
  <c r="O29"/>
  <c r="V9"/>
  <c r="O6"/>
  <c r="O74"/>
  <c r="O58"/>
  <c r="O42"/>
  <c r="O38"/>
  <c r="O32"/>
  <c r="V27"/>
  <c r="O25"/>
  <c r="O23"/>
  <c r="O22"/>
  <c r="O14"/>
  <c r="O62" i="55"/>
  <c r="O16"/>
  <c r="E99"/>
  <c r="V72"/>
  <c r="V51"/>
  <c r="O19"/>
  <c r="O9"/>
  <c r="G75" i="58"/>
  <c r="O74"/>
  <c r="O57"/>
  <c r="O44" i="57"/>
  <c r="G91" i="58"/>
  <c r="V91" s="1"/>
  <c r="G59"/>
  <c r="E99"/>
  <c r="G43"/>
  <c r="V43" s="1"/>
  <c r="G11"/>
  <c r="V11" s="1"/>
  <c r="O81"/>
  <c r="O45"/>
  <c r="O41"/>
  <c r="O29"/>
  <c r="O22"/>
  <c r="O17"/>
  <c r="O24" i="57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9" i="57"/>
  <c r="O38" i="55"/>
  <c r="O8" i="56"/>
  <c r="O4"/>
  <c r="O91" i="58"/>
  <c r="O75"/>
  <c r="V75"/>
  <c r="O11"/>
  <c r="O25" i="57"/>
  <c r="V13"/>
  <c r="V45"/>
  <c r="O59" i="58"/>
  <c r="V59"/>
  <c r="O61" i="57"/>
  <c r="O77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H91" s="1"/>
  <c r="D91" i="40" s="1"/>
  <c r="DJ91" i="54"/>
  <c r="F91" i="40" s="1"/>
  <c r="BF92" i="54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AY83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29"/>
  <c r="DD66"/>
  <c r="CW38"/>
  <c r="CP44"/>
  <c r="CP30"/>
  <c r="CP26"/>
  <c r="CI68"/>
  <c r="CI22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<sst xmlns="http://schemas.openxmlformats.org/spreadsheetml/2006/main" count="8759" uniqueCount="535">
  <si>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</si>
  <si>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</si>
  <si>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</si>
  <si>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</si>
  <si>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</si>
  <si>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</si>
  <si>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</si>
  <si>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</si>
  <si>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</si>
  <si>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</si>
  <si>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</si>
  <si>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</si>
  <si>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</si>
  <si>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</si>
  <si>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</si>
  <si>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</si>
  <si>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</si>
  <si>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</si>
  <si>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</si>
  <si>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</si>
  <si>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</si>
  <si>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</si>
  <si>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</si>
  <si>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</si>
  <si>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</si>
  <si>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</si>
  <si>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</si>
  <si>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</si>
  <si>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</si>
  <si>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</si>
  <si>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</si>
  <si>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</si>
  <si>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</si>
  <si>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</si>
  <si>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</si>
  <si>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</si>
  <si>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</si>
  <si>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</si>
  <si>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</si>
  <si>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</si>
  <si>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</si>
  <si>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</si>
  <si>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</si>
  <si>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</si>
  <si>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</si>
  <si>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</si>
  <si>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</si>
  <si>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</si>
  <si>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</si>
  <si>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</si>
  <si>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</si>
  <si>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</si>
  <si>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</si>
  <si>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</si>
  <si>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</si>
  <si>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</si>
  <si>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</si>
  <si>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</si>
  <si>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</si>
  <si>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</si>
  <si>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</si>
  <si>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</si>
  <si>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</si>
  <si>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</si>
  <si>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</si>
  <si>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</si>
  <si>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</si>
  <si>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</si>
  <si>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</si>
  <si>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</si>
  <si>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</si>
  <si>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</si>
  <si>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</si>
  <si>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</si>
  <si>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</si>
  <si>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</si>
  <si>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</si>
  <si>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</si>
  <si>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</si>
  <si>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</si>
  <si>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</si>
  <si>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</si>
  <si>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</si>
  <si>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</si>
  <si>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</si>
  <si>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</si>
  <si>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</si>
  <si>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</si>
  <si>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</si>
  <si>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</si>
  <si>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</si>
  <si>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</si>
  <si>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</si>
  <si>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</si>
  <si>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</si>
  <si>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</si>
  <si>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</si>
  <si>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</si>
  <si>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</si>
  <si>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</si>
  <si>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</si>
  <si>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</si>
  <si>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</si>
  <si>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</si>
  <si>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</si>
  <si>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</si>
  <si>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</si>
  <si>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</si>
  <si>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</si>
  <si>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</si>
  <si>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</si>
  <si>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</si>
  <si>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</si>
  <si>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</si>
  <si>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</si>
  <si>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</si>
  <si>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</si>
  <si>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</si>
  <si>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</si>
  <si>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</si>
  <si>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</si>
  <si>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</si>
  <si>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</si>
  <si>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</si>
  <si>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</si>
  <si>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</si>
  <si>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</si>
  <si>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</si>
  <si>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</si>
  <si>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</si>
  <si>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</si>
  <si>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</si>
  <si>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</si>
  <si>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</si>
  <si>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</si>
  <si>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</si>
  <si>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</si>
  <si>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</si>
  <si>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</si>
  <si>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</si>
  <si>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</si>
  <si>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</si>
  <si>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</si>
  <si>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</si>
  <si>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</si>
  <si>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</si>
  <si>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</si>
  <si>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</si>
  <si>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</si>
  <si>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</si>
  <si>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</si>
  <si>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</si>
  <si>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</si>
  <si>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</si>
  <si>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</si>
  <si>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</si>
  <si>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</si>
  <si>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</si>
  <si>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</si>
  <si>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</si>
  <si>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</si>
  <si>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</si>
  <si>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</si>
  <si>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</si>
  <si>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</si>
  <si>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</si>
  <si>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</si>
  <si>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</si>
  <si>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</si>
  <si>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</si>
  <si>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</si>
  <si>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</si>
  <si>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</si>
  <si>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</si>
  <si>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</si>
  <si>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</si>
  <si>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</si>
  <si>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</si>
  <si>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</si>
  <si>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</si>
  <si>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</si>
  <si>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</si>
  <si>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</si>
  <si>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</si>
  <si>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</si>
  <si>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</si>
  <si>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</si>
  <si>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</si>
  <si>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</si>
  <si>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</si>
  <si>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</si>
  <si>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</si>
  <si>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</si>
  <si>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</si>
  <si>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</si>
  <si>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</si>
  <si>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</si>
  <si>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</si>
  <si>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</si>
  <si>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</si>
  <si>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</si>
  <si>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</si>
  <si>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</si>
  <si>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</si>
  <si>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</si>
  <si>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</si>
  <si>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</si>
  <si>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</si>
  <si>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</si>
  <si>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</si>
  <si>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</si>
  <si>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</si>
  <si>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</si>
  <si>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</si>
  <si>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</si>
  <si>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</si>
  <si>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</si>
  <si>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</si>
  <si>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</si>
  <si>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</si>
  <si>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</si>
  <si>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</si>
  <si>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</si>
  <si>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</si>
  <si>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</si>
  <si>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</si>
  <si>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</si>
  <si>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</si>
  <si>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</si>
  <si>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</si>
  <si>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</si>
  <si>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</si>
  <si>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</si>
  <si>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</si>
  <si>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</si>
  <si>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</si>
  <si>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</si>
  <si>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</si>
  <si>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</si>
  <si>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</si>
  <si>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</si>
  <si>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</si>
  <si>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</si>
  <si>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</si>
  <si>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</si>
  <si>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</si>
  <si>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</si>
  <si>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</si>
  <si>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</si>
  <si>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</si>
  <si>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</si>
  <si>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</si>
  <si>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</si>
  <si>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</si>
  <si>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</si>
  <si>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</si>
  <si>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</si>
  <si>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</si>
  <si>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</si>
  <si>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</si>
  <si>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</si>
  <si>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</si>
  <si>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</si>
  <si>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</si>
  <si>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</si>
  <si>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</si>
  <si>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</si>
  <si>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</si>
  <si>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</si>
  <si>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</si>
  <si>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</si>
  <si>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</si>
  <si>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</si>
  <si>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</si>
  <si>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</si>
  <si>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</si>
  <si>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</si>
  <si>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</si>
  <si>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</si>
  <si>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</si>
  <si>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</si>
  <si>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</si>
  <si>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</si>
  <si>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</si>
  <si>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</si>
  <si>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</si>
  <si>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</si>
  <si>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</si>
  <si>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</si>
  <si>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</si>
  <si>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</si>
  <si>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</si>
  <si>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</si>
  <si>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</si>
  <si>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</si>
  <si>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</si>
  <si>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</si>
  <si>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</si>
  <si>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</si>
  <si>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</si>
  <si>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</si>
  <si>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</si>
  <si>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</si>
  <si>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</si>
  <si>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</si>
  <si>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</si>
  <si>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</si>
  <si>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</si>
  <si>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</si>
  <si>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</si>
  <si>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</si>
  <si>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</si>
  <si>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</si>
  <si>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</si>
  <si>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</si>
  <si>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</si>
  <si>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</si>
  <si>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</si>
  <si>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</si>
  <si>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</si>
  <si>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</si>
  <si>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</si>
  <si>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</si>
  <si>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</si>
  <si>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</si>
  <si>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</si>
  <si>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</si>
  <si>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</si>
  <si>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</si>
  <si>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</si>
  <si>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</si>
  <si>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</si>
  <si>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</si>
  <si>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</si>
  <si>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</si>
  <si>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</si>
  <si>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</si>
  <si>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</si>
  <si>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</si>
  <si>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</si>
  <si>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</si>
  <si>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</si>
  <si>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</si>
  <si>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</si>
  <si>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</si>
  <si>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</si>
  <si>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</si>
  <si>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</si>
  <si>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</si>
  <si>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</si>
  <si>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</si>
  <si>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</si>
  <si>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</si>
  <si>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</si>
  <si>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</si>
  <si>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</si>
  <si>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</si>
  <si>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</si>
  <si>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</si>
  <si>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</si>
  <si>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</si>
  <si>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</si>
  <si>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</si>
  <si>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</si>
  <si>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</si>
  <si>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</si>
  <si>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</si>
  <si>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</si>
  <si>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</si>
  <si>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</si>
  <si>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</si>
  <si>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</si>
  <si>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</si>
  <si>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</si>
  <si>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</si>
  <si>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</si>
  <si>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</si>
  <si>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</si>
  <si>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</si>
  <si>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</si>
  <si>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</si>
  <si>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</si>
  <si>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</si>
  <si>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</si>
  <si>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</si>
  <si>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</si>
  <si>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</si>
  <si>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</si>
  <si>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</si>
  <si>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</si>
  <si>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</si>
  <si>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</si>
  <si>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</si>
  <si>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</si>
  <si>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</si>
  <si>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</si>
  <si>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</si>
  <si>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</si>
  <si>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</si>
  <si>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</si>
  <si>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</si>
  <si>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</si>
  <si>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</si>
  <si>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</si>
  <si>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</si>
  <si>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</si>
  <si>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</si>
  <si>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</si>
  <si>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</si>
  <si>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</si>
  <si>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</si>
  <si>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</si>
  <si>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</si>
  <si>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</si>
  <si>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</si>
  <si>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</si>
  <si>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</si>
  <si>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</si>
  <si>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</si>
  <si>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</si>
  <si>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</si>
  <si>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</si>
  <si>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</si>
  <si>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</si>
  <si>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</si>
  <si>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</si>
  <si>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</si>
  <si>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</si>
  <si>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</si>
  <si>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</si>
  <si>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</si>
  <si>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</si>
  <si>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</si>
  <si>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</si>
  <si>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</si>
  <si>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</si>
  <si>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</si>
  <si>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</si>
  <si>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</si>
  <si>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</si>
  <si>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</si>
  <si>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</si>
  <si>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</si>
  <si>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</si>
  <si>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</si>
  <si>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</si>
  <si>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</si>
  <si>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</si>
  <si>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</si>
  <si>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</si>
  <si>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</si>
  <si>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</si>
  <si>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</si>
  <si>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</si>
  <si>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</si>
  <si>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</si>
  <si>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</si>
  <si>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</si>
  <si>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</si>
  <si>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</si>
  <si>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</si>
  <si>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</si>
  <si>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</si>
  <si>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</si>
  <si>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</si>
  <si>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</si>
  <si>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</si>
  <si>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</si>
  <si>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</si>
  <si>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</si>
  <si>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</si>
  <si>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</si>
  <si>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</si>
  <si>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</si>
  <si>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</si>
  <si>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</si>
  <si>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</si>
  <si>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</si>
  <si>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</si>
  <si>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</si>
  <si>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</si>
  <si>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</si>
  <si>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</si>
  <si>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</si>
  <si>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</si>
  <si>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</si>
  <si>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</si>
  <si>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</si>
  <si>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</si>
  <si>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</si>
  <si>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</si>
  <si>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</si>
  <si>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</si>
  <si>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</si>
  <si>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</si>
  <si>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</si>
  <si>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</si>
  <si>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</si>
  <si>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</si>
  <si>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</si>
  <si>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</si>
  <si>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</si>
  <si>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</si>
  <si>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</si>
  <si>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</si>
  <si>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</si>
  <si>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56IS2023/06/25</t>
  </si>
  <si>
    <t>25-06-2023</t>
  </si>
  <si>
    <t>TANGEDCO</t>
  </si>
  <si>
    <t>GOA_Beneficiary</t>
  </si>
  <si>
    <t>TS1PL_BKN</t>
  </si>
  <si>
    <t>HP</t>
  </si>
  <si>
    <t>SEIL</t>
  </si>
  <si>
    <t>B_S_ISPAT_MH</t>
  </si>
  <si>
    <t>KWHEP</t>
  </si>
  <si>
    <t>SOLAPUR_SOLAR</t>
  </si>
  <si>
    <t>APNRL</t>
  </si>
  <si>
    <t>SHPPBPL</t>
  </si>
  <si>
    <t>IPCL_WB</t>
  </si>
  <si>
    <t>NBVLIPP</t>
  </si>
  <si>
    <t>Meghalaya_Ben</t>
  </si>
  <si>
    <t>JPNIGRIE_JNSTPP</t>
  </si>
  <si>
    <t>KAMENG</t>
  </si>
  <si>
    <t>JPL</t>
  </si>
  <si>
    <t>KSEB</t>
  </si>
  <si>
    <t>VL-CPP 1215</t>
  </si>
  <si>
    <t>LAPL-UP</t>
  </si>
  <si>
    <t>GBHHPL</t>
  </si>
  <si>
    <t>CHANJUII</t>
  </si>
  <si>
    <t>ITCWIND</t>
  </si>
  <si>
    <t>ASIL_UP</t>
  </si>
  <si>
    <t>UTTARAKHAND</t>
  </si>
  <si>
    <t>SKS Raigarh</t>
  </si>
  <si>
    <t>SAPU1234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</si>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</sst>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265</v>
          </cell>
          <cell r="C5">
            <v>0</v>
          </cell>
          <cell r="D5">
            <v>35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35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35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35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35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35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35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35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35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35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35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35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35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35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35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35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35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35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35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35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35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35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35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35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35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35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35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35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35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35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35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35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35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35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35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35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35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35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35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35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35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35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35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35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35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40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40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40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40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40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40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40</v>
          </cell>
          <cell r="E60">
            <v>0</v>
          </cell>
          <cell r="H60">
            <v>145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40</v>
          </cell>
          <cell r="E61">
            <v>0</v>
          </cell>
          <cell r="H61">
            <v>143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40</v>
          </cell>
          <cell r="E62">
            <v>0</v>
          </cell>
          <cell r="H62">
            <v>143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40</v>
          </cell>
          <cell r="E63">
            <v>0</v>
          </cell>
          <cell r="H63">
            <v>143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40</v>
          </cell>
          <cell r="E64">
            <v>0</v>
          </cell>
          <cell r="H64">
            <v>143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40</v>
          </cell>
          <cell r="E65">
            <v>0</v>
          </cell>
          <cell r="H65">
            <v>143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40</v>
          </cell>
          <cell r="E66">
            <v>0</v>
          </cell>
          <cell r="H66">
            <v>143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40</v>
          </cell>
          <cell r="E67">
            <v>0</v>
          </cell>
          <cell r="H67">
            <v>143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40</v>
          </cell>
          <cell r="E68">
            <v>0</v>
          </cell>
          <cell r="H68">
            <v>143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40</v>
          </cell>
          <cell r="E69">
            <v>0</v>
          </cell>
          <cell r="H69">
            <v>143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40</v>
          </cell>
          <cell r="E70">
            <v>0</v>
          </cell>
          <cell r="H70">
            <v>143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40</v>
          </cell>
          <cell r="E71">
            <v>0</v>
          </cell>
          <cell r="H71">
            <v>143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40</v>
          </cell>
          <cell r="E72">
            <v>0</v>
          </cell>
          <cell r="H72">
            <v>143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40</v>
          </cell>
          <cell r="E73">
            <v>0</v>
          </cell>
          <cell r="H73">
            <v>143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40</v>
          </cell>
          <cell r="E74">
            <v>0</v>
          </cell>
          <cell r="H74">
            <v>143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40</v>
          </cell>
          <cell r="E75">
            <v>0</v>
          </cell>
          <cell r="H75">
            <v>143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40</v>
          </cell>
          <cell r="E76">
            <v>0</v>
          </cell>
          <cell r="H76">
            <v>143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40</v>
          </cell>
          <cell r="E77">
            <v>0</v>
          </cell>
          <cell r="H77">
            <v>143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40</v>
          </cell>
          <cell r="E78">
            <v>0</v>
          </cell>
          <cell r="H78">
            <v>143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40</v>
          </cell>
          <cell r="E79">
            <v>0</v>
          </cell>
          <cell r="H79">
            <v>143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40</v>
          </cell>
          <cell r="E80">
            <v>0</v>
          </cell>
          <cell r="H80">
            <v>143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40</v>
          </cell>
          <cell r="E81">
            <v>0</v>
          </cell>
          <cell r="H81">
            <v>143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40</v>
          </cell>
          <cell r="E82">
            <v>0</v>
          </cell>
          <cell r="H82">
            <v>143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40</v>
          </cell>
          <cell r="E83">
            <v>0</v>
          </cell>
          <cell r="H83">
            <v>143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40</v>
          </cell>
          <cell r="E84">
            <v>0</v>
          </cell>
          <cell r="H84">
            <v>143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143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143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143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143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143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143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143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143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143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143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143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143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143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143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143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143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970</v>
          </cell>
          <cell r="G5">
            <v>0</v>
          </cell>
          <cell r="J5">
            <v>273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970</v>
          </cell>
          <cell r="G6">
            <v>0</v>
          </cell>
          <cell r="J6">
            <v>273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970</v>
          </cell>
          <cell r="G7">
            <v>0</v>
          </cell>
          <cell r="J7">
            <v>217.76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970</v>
          </cell>
          <cell r="G8">
            <v>0</v>
          </cell>
          <cell r="J8">
            <v>217.76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970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970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970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970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970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970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970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970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970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970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970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970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970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970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970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970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970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970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970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970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970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970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970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970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970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970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970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970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970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970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970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970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140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-9.6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-9.6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-9.6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-9.6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-9.6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-9.6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-9.6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-9.6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-9.6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-9.6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-9.6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-9.6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-9.6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-9.6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-9.6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-9.6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-9.6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-9.6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45102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179">
        <v>45105.614189814813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45102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16</v>
      </c>
      <c r="C3" s="177">
        <v>14.5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6.0493999999999994</v>
      </c>
      <c r="J3" s="21">
        <f>C3*E3/100</f>
        <v>3.3828499999999995</v>
      </c>
      <c r="K3" s="21">
        <f>C3*F3/100</f>
        <v>4.3630500000000003</v>
      </c>
      <c r="L3" s="21">
        <f>C3*G3/100</f>
        <v>0.70469999999999999</v>
      </c>
      <c r="M3" s="159">
        <f>SUM(I3:L3)</f>
        <v>14.500000000000002</v>
      </c>
      <c r="N3" s="22"/>
      <c r="P3" s="37">
        <f t="shared" ref="P3:P34" si="1">I3</f>
        <v>6.0493999999999994</v>
      </c>
      <c r="Q3" s="37">
        <f t="shared" ref="Q3:Q34" si="2">J3</f>
        <v>3.3828499999999995</v>
      </c>
      <c r="R3" s="37">
        <f t="shared" ref="R3:R34" si="3">K3</f>
        <v>4.3630500000000003</v>
      </c>
      <c r="S3" s="37">
        <f t="shared" ref="S3:S34" si="4">L3</f>
        <v>0.70469999999999999</v>
      </c>
      <c r="T3" s="37">
        <f>SUM(P3:S3)</f>
        <v>14.500000000000002</v>
      </c>
    </row>
    <row r="4" spans="1:20">
      <c r="A4" s="8" t="s">
        <v>46</v>
      </c>
      <c r="B4" s="177">
        <v>16</v>
      </c>
      <c r="C4" s="177">
        <v>14.5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6.0493999999999994</v>
      </c>
      <c r="J4" s="21">
        <f t="shared" ref="J4:J67" si="6">C4*E4/100</f>
        <v>3.3828499999999995</v>
      </c>
      <c r="K4" s="21">
        <f t="shared" ref="K4:K67" si="7">C4*F4/100</f>
        <v>4.3630500000000003</v>
      </c>
      <c r="L4" s="21">
        <f t="shared" ref="L4:L67" si="8">C4*G4/100</f>
        <v>0.70469999999999999</v>
      </c>
      <c r="M4" s="160">
        <f t="shared" ref="M4:M67" si="9">SUM(I4:L4)</f>
        <v>14.500000000000002</v>
      </c>
      <c r="N4" s="22"/>
      <c r="P4" s="37">
        <f t="shared" si="1"/>
        <v>6.0493999999999994</v>
      </c>
      <c r="Q4" s="37">
        <f t="shared" si="2"/>
        <v>3.3828499999999995</v>
      </c>
      <c r="R4" s="37">
        <f t="shared" si="3"/>
        <v>4.3630500000000003</v>
      </c>
      <c r="S4" s="37">
        <f t="shared" si="4"/>
        <v>0.70469999999999999</v>
      </c>
      <c r="T4" s="37">
        <f t="shared" ref="T4:T67" si="10">SUM(P4:S4)</f>
        <v>14.500000000000002</v>
      </c>
    </row>
    <row r="5" spans="1:20">
      <c r="A5" s="8" t="s">
        <v>47</v>
      </c>
      <c r="B5" s="177">
        <v>14</v>
      </c>
      <c r="C5" s="177">
        <v>14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5.8407999999999989</v>
      </c>
      <c r="J5" s="21">
        <f t="shared" si="6"/>
        <v>3.2662</v>
      </c>
      <c r="K5" s="21">
        <f t="shared" si="7"/>
        <v>4.2126000000000001</v>
      </c>
      <c r="L5" s="21">
        <f t="shared" si="8"/>
        <v>0.68040000000000012</v>
      </c>
      <c r="M5" s="160">
        <f t="shared" si="9"/>
        <v>14</v>
      </c>
      <c r="N5" s="22"/>
      <c r="P5" s="37">
        <f t="shared" si="1"/>
        <v>5.8407999999999989</v>
      </c>
      <c r="Q5" s="37">
        <f t="shared" si="2"/>
        <v>3.2662</v>
      </c>
      <c r="R5" s="37">
        <f t="shared" si="3"/>
        <v>4.2126000000000001</v>
      </c>
      <c r="S5" s="37">
        <f t="shared" si="4"/>
        <v>0.68040000000000012</v>
      </c>
      <c r="T5" s="37">
        <f t="shared" si="10"/>
        <v>14</v>
      </c>
    </row>
    <row r="6" spans="1:20">
      <c r="A6" s="8" t="s">
        <v>48</v>
      </c>
      <c r="B6" s="177">
        <v>14</v>
      </c>
      <c r="C6" s="177">
        <v>14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5.8407999999999989</v>
      </c>
      <c r="J6" s="21">
        <f t="shared" si="6"/>
        <v>3.2662</v>
      </c>
      <c r="K6" s="21">
        <f t="shared" si="7"/>
        <v>4.2126000000000001</v>
      </c>
      <c r="L6" s="21">
        <f t="shared" si="8"/>
        <v>0.68040000000000012</v>
      </c>
      <c r="M6" s="160">
        <f t="shared" si="9"/>
        <v>14</v>
      </c>
      <c r="N6" s="22"/>
      <c r="P6" s="37">
        <f t="shared" si="1"/>
        <v>5.8407999999999989</v>
      </c>
      <c r="Q6" s="37">
        <f t="shared" si="2"/>
        <v>3.2662</v>
      </c>
      <c r="R6" s="37">
        <f t="shared" si="3"/>
        <v>4.2126000000000001</v>
      </c>
      <c r="S6" s="37">
        <f t="shared" si="4"/>
        <v>0.68040000000000012</v>
      </c>
      <c r="T6" s="37">
        <f t="shared" si="10"/>
        <v>14</v>
      </c>
    </row>
    <row r="7" spans="1:20">
      <c r="A7" s="8" t="s">
        <v>49</v>
      </c>
      <c r="B7" s="177">
        <v>14</v>
      </c>
      <c r="C7" s="177">
        <v>14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5.8407999999999989</v>
      </c>
      <c r="J7" s="21">
        <f t="shared" si="6"/>
        <v>3.2662</v>
      </c>
      <c r="K7" s="21">
        <f t="shared" si="7"/>
        <v>4.2126000000000001</v>
      </c>
      <c r="L7" s="21">
        <f t="shared" si="8"/>
        <v>0.68040000000000012</v>
      </c>
      <c r="M7" s="160">
        <f t="shared" si="9"/>
        <v>14</v>
      </c>
      <c r="N7" s="22"/>
      <c r="P7" s="37">
        <f t="shared" si="1"/>
        <v>5.8407999999999989</v>
      </c>
      <c r="Q7" s="37">
        <f t="shared" si="2"/>
        <v>3.2662</v>
      </c>
      <c r="R7" s="37">
        <f t="shared" si="3"/>
        <v>4.2126000000000001</v>
      </c>
      <c r="S7" s="37">
        <f t="shared" si="4"/>
        <v>0.68040000000000012</v>
      </c>
      <c r="T7" s="37">
        <f t="shared" si="10"/>
        <v>14</v>
      </c>
    </row>
    <row r="8" spans="1:20">
      <c r="A8" s="8" t="s">
        <v>50</v>
      </c>
      <c r="B8" s="177">
        <v>14</v>
      </c>
      <c r="C8" s="177">
        <v>14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5.8407999999999989</v>
      </c>
      <c r="J8" s="21">
        <f t="shared" si="6"/>
        <v>3.2662</v>
      </c>
      <c r="K8" s="21">
        <f t="shared" si="7"/>
        <v>4.2126000000000001</v>
      </c>
      <c r="L8" s="21">
        <f t="shared" si="8"/>
        <v>0.68040000000000012</v>
      </c>
      <c r="M8" s="160">
        <f t="shared" si="9"/>
        <v>14</v>
      </c>
      <c r="N8" s="22"/>
      <c r="P8" s="37">
        <f t="shared" si="1"/>
        <v>5.8407999999999989</v>
      </c>
      <c r="Q8" s="37">
        <f t="shared" si="2"/>
        <v>3.2662</v>
      </c>
      <c r="R8" s="37">
        <f t="shared" si="3"/>
        <v>4.2126000000000001</v>
      </c>
      <c r="S8" s="37">
        <f t="shared" si="4"/>
        <v>0.68040000000000012</v>
      </c>
      <c r="T8" s="37">
        <f t="shared" si="10"/>
        <v>14</v>
      </c>
    </row>
    <row r="9" spans="1:20">
      <c r="A9" s="8" t="s">
        <v>51</v>
      </c>
      <c r="B9" s="177">
        <v>14</v>
      </c>
      <c r="C9" s="177">
        <v>14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5.8407999999999989</v>
      </c>
      <c r="J9" s="21">
        <f t="shared" si="6"/>
        <v>3.2662</v>
      </c>
      <c r="K9" s="21">
        <f t="shared" si="7"/>
        <v>4.2126000000000001</v>
      </c>
      <c r="L9" s="21">
        <f t="shared" si="8"/>
        <v>0.68040000000000012</v>
      </c>
      <c r="M9" s="160">
        <f t="shared" si="9"/>
        <v>14</v>
      </c>
      <c r="N9" s="22"/>
      <c r="P9" s="37">
        <f t="shared" si="1"/>
        <v>5.8407999999999989</v>
      </c>
      <c r="Q9" s="37">
        <f t="shared" si="2"/>
        <v>3.2662</v>
      </c>
      <c r="R9" s="37">
        <f t="shared" si="3"/>
        <v>4.2126000000000001</v>
      </c>
      <c r="S9" s="37">
        <f t="shared" si="4"/>
        <v>0.68040000000000012</v>
      </c>
      <c r="T9" s="37">
        <f t="shared" si="10"/>
        <v>14</v>
      </c>
    </row>
    <row r="10" spans="1:20">
      <c r="A10" s="8" t="s">
        <v>52</v>
      </c>
      <c r="B10" s="177">
        <v>14</v>
      </c>
      <c r="C10" s="177">
        <v>14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5.8407999999999989</v>
      </c>
      <c r="J10" s="21">
        <f t="shared" si="6"/>
        <v>3.2662</v>
      </c>
      <c r="K10" s="21">
        <f t="shared" si="7"/>
        <v>4.2126000000000001</v>
      </c>
      <c r="L10" s="21">
        <f t="shared" si="8"/>
        <v>0.68040000000000012</v>
      </c>
      <c r="M10" s="160">
        <f t="shared" si="9"/>
        <v>14</v>
      </c>
      <c r="N10" s="22"/>
      <c r="P10" s="37">
        <f t="shared" si="1"/>
        <v>5.8407999999999989</v>
      </c>
      <c r="Q10" s="37">
        <f t="shared" si="2"/>
        <v>3.2662</v>
      </c>
      <c r="R10" s="37">
        <f t="shared" si="3"/>
        <v>4.2126000000000001</v>
      </c>
      <c r="S10" s="37">
        <f t="shared" si="4"/>
        <v>0.68040000000000012</v>
      </c>
      <c r="T10" s="37">
        <f t="shared" si="10"/>
        <v>14</v>
      </c>
    </row>
    <row r="11" spans="1:20">
      <c r="A11" s="8" t="s">
        <v>53</v>
      </c>
      <c r="B11" s="177">
        <v>14</v>
      </c>
      <c r="C11" s="177">
        <v>14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5.8407999999999989</v>
      </c>
      <c r="J11" s="21">
        <f t="shared" si="6"/>
        <v>3.2662</v>
      </c>
      <c r="K11" s="21">
        <f t="shared" si="7"/>
        <v>4.2126000000000001</v>
      </c>
      <c r="L11" s="21">
        <f t="shared" si="8"/>
        <v>0.68040000000000012</v>
      </c>
      <c r="M11" s="160">
        <f t="shared" si="9"/>
        <v>14</v>
      </c>
      <c r="N11" s="22"/>
      <c r="P11" s="37">
        <f t="shared" si="1"/>
        <v>5.8407999999999989</v>
      </c>
      <c r="Q11" s="37">
        <f t="shared" si="2"/>
        <v>3.2662</v>
      </c>
      <c r="R11" s="37">
        <f t="shared" si="3"/>
        <v>4.2126000000000001</v>
      </c>
      <c r="S11" s="37">
        <f t="shared" si="4"/>
        <v>0.68040000000000012</v>
      </c>
      <c r="T11" s="37">
        <f t="shared" si="10"/>
        <v>14</v>
      </c>
    </row>
    <row r="12" spans="1:20">
      <c r="A12" s="8" t="s">
        <v>54</v>
      </c>
      <c r="B12" s="177">
        <v>14</v>
      </c>
      <c r="C12" s="177">
        <v>14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5.8407999999999989</v>
      </c>
      <c r="J12" s="21">
        <f t="shared" si="6"/>
        <v>3.2662</v>
      </c>
      <c r="K12" s="21">
        <f t="shared" si="7"/>
        <v>4.2126000000000001</v>
      </c>
      <c r="L12" s="21">
        <f t="shared" si="8"/>
        <v>0.68040000000000012</v>
      </c>
      <c r="M12" s="160">
        <f t="shared" si="9"/>
        <v>14</v>
      </c>
      <c r="N12" s="22"/>
      <c r="P12" s="37">
        <f t="shared" si="1"/>
        <v>5.8407999999999989</v>
      </c>
      <c r="Q12" s="37">
        <f t="shared" si="2"/>
        <v>3.2662</v>
      </c>
      <c r="R12" s="37">
        <f t="shared" si="3"/>
        <v>4.2126000000000001</v>
      </c>
      <c r="S12" s="37">
        <f t="shared" si="4"/>
        <v>0.68040000000000012</v>
      </c>
      <c r="T12" s="37">
        <f t="shared" si="10"/>
        <v>14</v>
      </c>
    </row>
    <row r="13" spans="1:20">
      <c r="A13" s="8" t="s">
        <v>55</v>
      </c>
      <c r="B13" s="177">
        <v>14</v>
      </c>
      <c r="C13" s="177">
        <v>14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5.8407999999999989</v>
      </c>
      <c r="J13" s="21">
        <f t="shared" si="6"/>
        <v>3.2662</v>
      </c>
      <c r="K13" s="21">
        <f t="shared" si="7"/>
        <v>4.2126000000000001</v>
      </c>
      <c r="L13" s="21">
        <f t="shared" si="8"/>
        <v>0.68040000000000012</v>
      </c>
      <c r="M13" s="160">
        <f t="shared" si="9"/>
        <v>14</v>
      </c>
      <c r="N13" s="22"/>
      <c r="P13" s="37">
        <f t="shared" si="1"/>
        <v>5.8407999999999989</v>
      </c>
      <c r="Q13" s="37">
        <f t="shared" si="2"/>
        <v>3.2662</v>
      </c>
      <c r="R13" s="37">
        <f t="shared" si="3"/>
        <v>4.2126000000000001</v>
      </c>
      <c r="S13" s="37">
        <f t="shared" si="4"/>
        <v>0.68040000000000012</v>
      </c>
      <c r="T13" s="37">
        <f t="shared" si="10"/>
        <v>14</v>
      </c>
    </row>
    <row r="14" spans="1:20">
      <c r="A14" s="8" t="s">
        <v>56</v>
      </c>
      <c r="B14" s="177">
        <v>14</v>
      </c>
      <c r="C14" s="177">
        <v>14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5.8407999999999989</v>
      </c>
      <c r="J14" s="21">
        <f t="shared" si="6"/>
        <v>3.2662</v>
      </c>
      <c r="K14" s="21">
        <f t="shared" si="7"/>
        <v>4.2126000000000001</v>
      </c>
      <c r="L14" s="21">
        <f t="shared" si="8"/>
        <v>0.68040000000000012</v>
      </c>
      <c r="M14" s="160">
        <f t="shared" si="9"/>
        <v>14</v>
      </c>
      <c r="N14" s="22"/>
      <c r="P14" s="37">
        <f t="shared" si="1"/>
        <v>5.8407999999999989</v>
      </c>
      <c r="Q14" s="37">
        <f t="shared" si="2"/>
        <v>3.2662</v>
      </c>
      <c r="R14" s="37">
        <f t="shared" si="3"/>
        <v>4.2126000000000001</v>
      </c>
      <c r="S14" s="37">
        <f t="shared" si="4"/>
        <v>0.68040000000000012</v>
      </c>
      <c r="T14" s="37">
        <f t="shared" si="10"/>
        <v>14</v>
      </c>
    </row>
    <row r="15" spans="1:20">
      <c r="A15" s="8" t="s">
        <v>57</v>
      </c>
      <c r="B15" s="177">
        <v>14</v>
      </c>
      <c r="C15" s="177">
        <v>14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5.8407999999999989</v>
      </c>
      <c r="J15" s="21">
        <f t="shared" si="6"/>
        <v>3.2662</v>
      </c>
      <c r="K15" s="21">
        <f t="shared" si="7"/>
        <v>4.2126000000000001</v>
      </c>
      <c r="L15" s="21">
        <f t="shared" si="8"/>
        <v>0.68040000000000012</v>
      </c>
      <c r="M15" s="160">
        <f t="shared" si="9"/>
        <v>14</v>
      </c>
      <c r="N15" s="22"/>
      <c r="P15" s="37">
        <f t="shared" si="1"/>
        <v>5.8407999999999989</v>
      </c>
      <c r="Q15" s="37">
        <f t="shared" si="2"/>
        <v>3.2662</v>
      </c>
      <c r="R15" s="37">
        <f t="shared" si="3"/>
        <v>4.2126000000000001</v>
      </c>
      <c r="S15" s="37">
        <f t="shared" si="4"/>
        <v>0.68040000000000012</v>
      </c>
      <c r="T15" s="37">
        <f t="shared" si="10"/>
        <v>14</v>
      </c>
    </row>
    <row r="16" spans="1:20">
      <c r="A16" s="8" t="s">
        <v>58</v>
      </c>
      <c r="B16" s="177">
        <v>14</v>
      </c>
      <c r="C16" s="177">
        <v>14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5.8407999999999989</v>
      </c>
      <c r="J16" s="21">
        <f t="shared" si="6"/>
        <v>3.2662</v>
      </c>
      <c r="K16" s="21">
        <f t="shared" si="7"/>
        <v>4.2126000000000001</v>
      </c>
      <c r="L16" s="21">
        <f t="shared" si="8"/>
        <v>0.68040000000000012</v>
      </c>
      <c r="M16" s="160">
        <f t="shared" si="9"/>
        <v>14</v>
      </c>
      <c r="N16" s="22"/>
      <c r="P16" s="37">
        <f t="shared" si="1"/>
        <v>5.8407999999999989</v>
      </c>
      <c r="Q16" s="37">
        <f t="shared" si="2"/>
        <v>3.2662</v>
      </c>
      <c r="R16" s="37">
        <f t="shared" si="3"/>
        <v>4.2126000000000001</v>
      </c>
      <c r="S16" s="37">
        <f t="shared" si="4"/>
        <v>0.68040000000000012</v>
      </c>
      <c r="T16" s="37">
        <f t="shared" si="10"/>
        <v>14</v>
      </c>
    </row>
    <row r="17" spans="1:20">
      <c r="A17" s="8" t="s">
        <v>59</v>
      </c>
      <c r="B17" s="177">
        <v>14</v>
      </c>
      <c r="C17" s="177">
        <v>14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5.8407999999999989</v>
      </c>
      <c r="J17" s="21">
        <f t="shared" si="6"/>
        <v>3.2662</v>
      </c>
      <c r="K17" s="21">
        <f t="shared" si="7"/>
        <v>4.2126000000000001</v>
      </c>
      <c r="L17" s="21">
        <f t="shared" si="8"/>
        <v>0.68040000000000012</v>
      </c>
      <c r="M17" s="160">
        <f t="shared" si="9"/>
        <v>14</v>
      </c>
      <c r="N17" s="22"/>
      <c r="P17" s="37">
        <f t="shared" si="1"/>
        <v>5.8407999999999989</v>
      </c>
      <c r="Q17" s="37">
        <f t="shared" si="2"/>
        <v>3.2662</v>
      </c>
      <c r="R17" s="37">
        <f t="shared" si="3"/>
        <v>4.2126000000000001</v>
      </c>
      <c r="S17" s="37">
        <f t="shared" si="4"/>
        <v>0.68040000000000012</v>
      </c>
      <c r="T17" s="37">
        <f t="shared" si="10"/>
        <v>14</v>
      </c>
    </row>
    <row r="18" spans="1:20">
      <c r="A18" s="8" t="s">
        <v>60</v>
      </c>
      <c r="B18" s="177">
        <v>14</v>
      </c>
      <c r="C18" s="177">
        <v>14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5.8407999999999989</v>
      </c>
      <c r="J18" s="21">
        <f t="shared" si="6"/>
        <v>3.2662</v>
      </c>
      <c r="K18" s="21">
        <f t="shared" si="7"/>
        <v>4.2126000000000001</v>
      </c>
      <c r="L18" s="21">
        <f t="shared" si="8"/>
        <v>0.68040000000000012</v>
      </c>
      <c r="M18" s="160">
        <f t="shared" si="9"/>
        <v>14</v>
      </c>
      <c r="N18" s="22"/>
      <c r="P18" s="37">
        <f t="shared" si="1"/>
        <v>5.8407999999999989</v>
      </c>
      <c r="Q18" s="37">
        <f t="shared" si="2"/>
        <v>3.2662</v>
      </c>
      <c r="R18" s="37">
        <f t="shared" si="3"/>
        <v>4.2126000000000001</v>
      </c>
      <c r="S18" s="37">
        <f t="shared" si="4"/>
        <v>0.68040000000000012</v>
      </c>
      <c r="T18" s="37">
        <f t="shared" si="10"/>
        <v>14</v>
      </c>
    </row>
    <row r="19" spans="1:20">
      <c r="A19" s="8" t="s">
        <v>61</v>
      </c>
      <c r="B19" s="177">
        <v>14</v>
      </c>
      <c r="C19" s="177">
        <v>14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5.8407999999999989</v>
      </c>
      <c r="J19" s="21">
        <f t="shared" si="6"/>
        <v>3.2662</v>
      </c>
      <c r="K19" s="21">
        <f t="shared" si="7"/>
        <v>4.2126000000000001</v>
      </c>
      <c r="L19" s="21">
        <f t="shared" si="8"/>
        <v>0.68040000000000012</v>
      </c>
      <c r="M19" s="160">
        <f t="shared" si="9"/>
        <v>14</v>
      </c>
      <c r="N19" s="22"/>
      <c r="P19" s="37">
        <f t="shared" si="1"/>
        <v>5.8407999999999989</v>
      </c>
      <c r="Q19" s="37">
        <f t="shared" si="2"/>
        <v>3.2662</v>
      </c>
      <c r="R19" s="37">
        <f t="shared" si="3"/>
        <v>4.2126000000000001</v>
      </c>
      <c r="S19" s="37">
        <f t="shared" si="4"/>
        <v>0.68040000000000012</v>
      </c>
      <c r="T19" s="37">
        <f t="shared" si="10"/>
        <v>14</v>
      </c>
    </row>
    <row r="20" spans="1:20">
      <c r="A20" s="8" t="s">
        <v>62</v>
      </c>
      <c r="B20" s="177">
        <v>14</v>
      </c>
      <c r="C20" s="177">
        <v>14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5.8407999999999989</v>
      </c>
      <c r="J20" s="21">
        <f t="shared" si="6"/>
        <v>3.2662</v>
      </c>
      <c r="K20" s="21">
        <f t="shared" si="7"/>
        <v>4.2126000000000001</v>
      </c>
      <c r="L20" s="21">
        <f t="shared" si="8"/>
        <v>0.68040000000000012</v>
      </c>
      <c r="M20" s="160">
        <f t="shared" si="9"/>
        <v>14</v>
      </c>
      <c r="N20" s="22"/>
      <c r="P20" s="37">
        <f t="shared" si="1"/>
        <v>5.8407999999999989</v>
      </c>
      <c r="Q20" s="37">
        <f t="shared" si="2"/>
        <v>3.2662</v>
      </c>
      <c r="R20" s="37">
        <f t="shared" si="3"/>
        <v>4.2126000000000001</v>
      </c>
      <c r="S20" s="37">
        <f t="shared" si="4"/>
        <v>0.68040000000000012</v>
      </c>
      <c r="T20" s="37">
        <f t="shared" si="10"/>
        <v>14</v>
      </c>
    </row>
    <row r="21" spans="1:20">
      <c r="A21" s="8" t="s">
        <v>63</v>
      </c>
      <c r="B21" s="177">
        <v>14</v>
      </c>
      <c r="C21" s="177">
        <v>14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5.8407999999999989</v>
      </c>
      <c r="J21" s="21">
        <f t="shared" si="6"/>
        <v>3.2662</v>
      </c>
      <c r="K21" s="21">
        <f t="shared" si="7"/>
        <v>4.2126000000000001</v>
      </c>
      <c r="L21" s="21">
        <f t="shared" si="8"/>
        <v>0.68040000000000012</v>
      </c>
      <c r="M21" s="160">
        <f t="shared" si="9"/>
        <v>14</v>
      </c>
      <c r="N21" s="22"/>
      <c r="P21" s="37">
        <f t="shared" si="1"/>
        <v>5.8407999999999989</v>
      </c>
      <c r="Q21" s="37">
        <f t="shared" si="2"/>
        <v>3.2662</v>
      </c>
      <c r="R21" s="37">
        <f t="shared" si="3"/>
        <v>4.2126000000000001</v>
      </c>
      <c r="S21" s="37">
        <f t="shared" si="4"/>
        <v>0.68040000000000012</v>
      </c>
      <c r="T21" s="37">
        <f t="shared" si="10"/>
        <v>14</v>
      </c>
    </row>
    <row r="22" spans="1:20">
      <c r="A22" s="8" t="s">
        <v>64</v>
      </c>
      <c r="B22" s="177">
        <v>14</v>
      </c>
      <c r="C22" s="177">
        <v>14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5.8407999999999989</v>
      </c>
      <c r="J22" s="21">
        <f t="shared" si="6"/>
        <v>3.2662</v>
      </c>
      <c r="K22" s="21">
        <f t="shared" si="7"/>
        <v>4.2126000000000001</v>
      </c>
      <c r="L22" s="21">
        <f t="shared" si="8"/>
        <v>0.68040000000000012</v>
      </c>
      <c r="M22" s="160">
        <f t="shared" si="9"/>
        <v>14</v>
      </c>
      <c r="N22" s="22"/>
      <c r="P22" s="37">
        <f t="shared" si="1"/>
        <v>5.8407999999999989</v>
      </c>
      <c r="Q22" s="37">
        <f t="shared" si="2"/>
        <v>3.2662</v>
      </c>
      <c r="R22" s="37">
        <f t="shared" si="3"/>
        <v>4.2126000000000001</v>
      </c>
      <c r="S22" s="37">
        <f t="shared" si="4"/>
        <v>0.68040000000000012</v>
      </c>
      <c r="T22" s="37">
        <f t="shared" si="10"/>
        <v>14</v>
      </c>
    </row>
    <row r="23" spans="1:20">
      <c r="A23" s="8" t="s">
        <v>65</v>
      </c>
      <c r="B23" s="177">
        <v>14</v>
      </c>
      <c r="C23" s="177">
        <v>14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5.8407999999999989</v>
      </c>
      <c r="J23" s="21">
        <f t="shared" si="6"/>
        <v>3.2662</v>
      </c>
      <c r="K23" s="21">
        <f t="shared" si="7"/>
        <v>4.2126000000000001</v>
      </c>
      <c r="L23" s="21">
        <f t="shared" si="8"/>
        <v>0.68040000000000012</v>
      </c>
      <c r="M23" s="160">
        <f t="shared" si="9"/>
        <v>14</v>
      </c>
      <c r="N23" s="22"/>
      <c r="P23" s="37">
        <f t="shared" si="1"/>
        <v>5.8407999999999989</v>
      </c>
      <c r="Q23" s="37">
        <f t="shared" si="2"/>
        <v>3.2662</v>
      </c>
      <c r="R23" s="37">
        <f t="shared" si="3"/>
        <v>4.2126000000000001</v>
      </c>
      <c r="S23" s="37">
        <f t="shared" si="4"/>
        <v>0.68040000000000012</v>
      </c>
      <c r="T23" s="37">
        <f t="shared" si="10"/>
        <v>14</v>
      </c>
    </row>
    <row r="24" spans="1:20">
      <c r="A24" s="8" t="s">
        <v>66</v>
      </c>
      <c r="B24" s="177">
        <v>14</v>
      </c>
      <c r="C24" s="177">
        <v>14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5.8407999999999989</v>
      </c>
      <c r="J24" s="21">
        <f t="shared" si="6"/>
        <v>3.2662</v>
      </c>
      <c r="K24" s="21">
        <f t="shared" si="7"/>
        <v>4.2126000000000001</v>
      </c>
      <c r="L24" s="21">
        <f t="shared" si="8"/>
        <v>0.68040000000000012</v>
      </c>
      <c r="M24" s="160">
        <f t="shared" si="9"/>
        <v>14</v>
      </c>
      <c r="N24" s="22"/>
      <c r="P24" s="37">
        <f t="shared" si="1"/>
        <v>5.8407999999999989</v>
      </c>
      <c r="Q24" s="37">
        <f t="shared" si="2"/>
        <v>3.2662</v>
      </c>
      <c r="R24" s="37">
        <f t="shared" si="3"/>
        <v>4.2126000000000001</v>
      </c>
      <c r="S24" s="37">
        <f t="shared" si="4"/>
        <v>0.68040000000000012</v>
      </c>
      <c r="T24" s="37">
        <f t="shared" si="10"/>
        <v>14</v>
      </c>
    </row>
    <row r="25" spans="1:20">
      <c r="A25" s="8" t="s">
        <v>67</v>
      </c>
      <c r="B25" s="177">
        <v>14</v>
      </c>
      <c r="C25" s="177">
        <v>14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5.8407999999999989</v>
      </c>
      <c r="J25" s="21">
        <f t="shared" si="6"/>
        <v>3.2662</v>
      </c>
      <c r="K25" s="21">
        <f t="shared" si="7"/>
        <v>4.2126000000000001</v>
      </c>
      <c r="L25" s="21">
        <f t="shared" si="8"/>
        <v>0.68040000000000012</v>
      </c>
      <c r="M25" s="160">
        <f t="shared" si="9"/>
        <v>14</v>
      </c>
      <c r="N25" s="22"/>
      <c r="P25" s="37">
        <f t="shared" si="1"/>
        <v>5.8407999999999989</v>
      </c>
      <c r="Q25" s="37">
        <f t="shared" si="2"/>
        <v>3.2662</v>
      </c>
      <c r="R25" s="37">
        <f t="shared" si="3"/>
        <v>4.2126000000000001</v>
      </c>
      <c r="S25" s="37">
        <f t="shared" si="4"/>
        <v>0.68040000000000012</v>
      </c>
      <c r="T25" s="37">
        <f t="shared" si="10"/>
        <v>14</v>
      </c>
    </row>
    <row r="26" spans="1:20">
      <c r="A26" s="8" t="s">
        <v>68</v>
      </c>
      <c r="B26" s="177">
        <v>14</v>
      </c>
      <c r="C26" s="177">
        <v>14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5.8407999999999989</v>
      </c>
      <c r="J26" s="21">
        <f t="shared" si="6"/>
        <v>3.2662</v>
      </c>
      <c r="K26" s="21">
        <f t="shared" si="7"/>
        <v>4.2126000000000001</v>
      </c>
      <c r="L26" s="21">
        <f t="shared" si="8"/>
        <v>0.68040000000000012</v>
      </c>
      <c r="M26" s="160">
        <f t="shared" si="9"/>
        <v>14</v>
      </c>
      <c r="N26" s="22"/>
      <c r="P26" s="37">
        <f t="shared" si="1"/>
        <v>5.8407999999999989</v>
      </c>
      <c r="Q26" s="37">
        <f t="shared" si="2"/>
        <v>3.2662</v>
      </c>
      <c r="R26" s="37">
        <f t="shared" si="3"/>
        <v>4.2126000000000001</v>
      </c>
      <c r="S26" s="37">
        <f t="shared" si="4"/>
        <v>0.68040000000000012</v>
      </c>
      <c r="T26" s="37">
        <f t="shared" si="10"/>
        <v>14</v>
      </c>
    </row>
    <row r="27" spans="1:20">
      <c r="A27" s="8" t="s">
        <v>69</v>
      </c>
      <c r="B27" s="177">
        <v>14</v>
      </c>
      <c r="C27" s="177">
        <v>14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5.8407999999999989</v>
      </c>
      <c r="J27" s="21">
        <f t="shared" si="6"/>
        <v>3.2662</v>
      </c>
      <c r="K27" s="21">
        <f t="shared" si="7"/>
        <v>4.2126000000000001</v>
      </c>
      <c r="L27" s="21">
        <f t="shared" si="8"/>
        <v>0.68040000000000012</v>
      </c>
      <c r="M27" s="160">
        <f t="shared" si="9"/>
        <v>14</v>
      </c>
      <c r="N27" s="22"/>
      <c r="P27" s="37">
        <f t="shared" si="1"/>
        <v>5.8407999999999989</v>
      </c>
      <c r="Q27" s="37">
        <f t="shared" si="2"/>
        <v>3.2662</v>
      </c>
      <c r="R27" s="37">
        <f t="shared" si="3"/>
        <v>4.2126000000000001</v>
      </c>
      <c r="S27" s="37">
        <f t="shared" si="4"/>
        <v>0.68040000000000012</v>
      </c>
      <c r="T27" s="37">
        <f t="shared" si="10"/>
        <v>14</v>
      </c>
    </row>
    <row r="28" spans="1:20">
      <c r="A28" s="8" t="s">
        <v>70</v>
      </c>
      <c r="B28" s="177">
        <v>14</v>
      </c>
      <c r="C28" s="177">
        <v>14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5.8407999999999989</v>
      </c>
      <c r="J28" s="21">
        <f t="shared" si="6"/>
        <v>3.2662</v>
      </c>
      <c r="K28" s="21">
        <f t="shared" si="7"/>
        <v>4.2126000000000001</v>
      </c>
      <c r="L28" s="21">
        <f t="shared" si="8"/>
        <v>0.68040000000000012</v>
      </c>
      <c r="M28" s="160">
        <f t="shared" si="9"/>
        <v>14</v>
      </c>
      <c r="N28" s="22"/>
      <c r="P28" s="37">
        <f t="shared" si="1"/>
        <v>5.8407999999999989</v>
      </c>
      <c r="Q28" s="37">
        <f t="shared" si="2"/>
        <v>3.2662</v>
      </c>
      <c r="R28" s="37">
        <f t="shared" si="3"/>
        <v>4.2126000000000001</v>
      </c>
      <c r="S28" s="37">
        <f t="shared" si="4"/>
        <v>0.68040000000000012</v>
      </c>
      <c r="T28" s="37">
        <f t="shared" si="10"/>
        <v>14</v>
      </c>
    </row>
    <row r="29" spans="1:20">
      <c r="A29" s="8" t="s">
        <v>71</v>
      </c>
      <c r="B29" s="177">
        <v>14</v>
      </c>
      <c r="C29" s="177">
        <v>14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5.8407999999999989</v>
      </c>
      <c r="J29" s="21">
        <f t="shared" si="6"/>
        <v>3.2662</v>
      </c>
      <c r="K29" s="21">
        <f t="shared" si="7"/>
        <v>4.2126000000000001</v>
      </c>
      <c r="L29" s="21">
        <f t="shared" si="8"/>
        <v>0.68040000000000012</v>
      </c>
      <c r="M29" s="160">
        <f t="shared" si="9"/>
        <v>14</v>
      </c>
      <c r="N29" s="22"/>
      <c r="P29" s="37">
        <f t="shared" si="1"/>
        <v>5.8407999999999989</v>
      </c>
      <c r="Q29" s="37">
        <f t="shared" si="2"/>
        <v>3.2662</v>
      </c>
      <c r="R29" s="37">
        <f t="shared" si="3"/>
        <v>4.2126000000000001</v>
      </c>
      <c r="S29" s="37">
        <f t="shared" si="4"/>
        <v>0.68040000000000012</v>
      </c>
      <c r="T29" s="37">
        <f t="shared" si="10"/>
        <v>14</v>
      </c>
    </row>
    <row r="30" spans="1:20">
      <c r="A30" s="8" t="s">
        <v>72</v>
      </c>
      <c r="B30" s="177">
        <v>14</v>
      </c>
      <c r="C30" s="177">
        <v>14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5.8407999999999989</v>
      </c>
      <c r="J30" s="21">
        <f t="shared" si="6"/>
        <v>3.2662</v>
      </c>
      <c r="K30" s="21">
        <f t="shared" si="7"/>
        <v>4.2126000000000001</v>
      </c>
      <c r="L30" s="21">
        <f t="shared" si="8"/>
        <v>0.68040000000000012</v>
      </c>
      <c r="M30" s="160">
        <f t="shared" si="9"/>
        <v>14</v>
      </c>
      <c r="N30" s="22"/>
      <c r="P30" s="37">
        <f t="shared" si="1"/>
        <v>5.8407999999999989</v>
      </c>
      <c r="Q30" s="37">
        <f t="shared" si="2"/>
        <v>3.2662</v>
      </c>
      <c r="R30" s="37">
        <f t="shared" si="3"/>
        <v>4.2126000000000001</v>
      </c>
      <c r="S30" s="37">
        <f t="shared" si="4"/>
        <v>0.68040000000000012</v>
      </c>
      <c r="T30" s="37">
        <f t="shared" si="10"/>
        <v>14</v>
      </c>
    </row>
    <row r="31" spans="1:20">
      <c r="A31" s="8" t="s">
        <v>73</v>
      </c>
      <c r="B31" s="177">
        <v>14</v>
      </c>
      <c r="C31" s="177">
        <v>14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5.8407999999999989</v>
      </c>
      <c r="J31" s="21">
        <f t="shared" si="6"/>
        <v>3.2662</v>
      </c>
      <c r="K31" s="21">
        <f t="shared" si="7"/>
        <v>4.2126000000000001</v>
      </c>
      <c r="L31" s="21">
        <f t="shared" si="8"/>
        <v>0.68040000000000012</v>
      </c>
      <c r="M31" s="160">
        <f t="shared" si="9"/>
        <v>14</v>
      </c>
      <c r="N31" s="22"/>
      <c r="P31" s="37">
        <f t="shared" si="1"/>
        <v>5.8407999999999989</v>
      </c>
      <c r="Q31" s="37">
        <f t="shared" si="2"/>
        <v>3.2662</v>
      </c>
      <c r="R31" s="37">
        <f t="shared" si="3"/>
        <v>4.2126000000000001</v>
      </c>
      <c r="S31" s="37">
        <f t="shared" si="4"/>
        <v>0.68040000000000012</v>
      </c>
      <c r="T31" s="37">
        <f t="shared" si="10"/>
        <v>14</v>
      </c>
    </row>
    <row r="32" spans="1:20">
      <c r="A32" s="8" t="s">
        <v>74</v>
      </c>
      <c r="B32" s="177">
        <v>14</v>
      </c>
      <c r="C32" s="177">
        <v>14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5.8407999999999989</v>
      </c>
      <c r="J32" s="21">
        <f t="shared" si="6"/>
        <v>3.2662</v>
      </c>
      <c r="K32" s="21">
        <f t="shared" si="7"/>
        <v>4.2126000000000001</v>
      </c>
      <c r="L32" s="21">
        <f t="shared" si="8"/>
        <v>0.68040000000000012</v>
      </c>
      <c r="M32" s="160">
        <f t="shared" si="9"/>
        <v>14</v>
      </c>
      <c r="N32" s="22"/>
      <c r="P32" s="37">
        <f t="shared" si="1"/>
        <v>5.8407999999999989</v>
      </c>
      <c r="Q32" s="37">
        <f t="shared" si="2"/>
        <v>3.2662</v>
      </c>
      <c r="R32" s="37">
        <f t="shared" si="3"/>
        <v>4.2126000000000001</v>
      </c>
      <c r="S32" s="37">
        <f t="shared" si="4"/>
        <v>0.68040000000000012</v>
      </c>
      <c r="T32" s="37">
        <f t="shared" si="10"/>
        <v>14</v>
      </c>
    </row>
    <row r="33" spans="1:20">
      <c r="A33" s="8" t="s">
        <v>75</v>
      </c>
      <c r="B33" s="177">
        <v>14</v>
      </c>
      <c r="C33" s="177">
        <v>14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5.8407999999999989</v>
      </c>
      <c r="J33" s="21">
        <f t="shared" si="6"/>
        <v>3.2662</v>
      </c>
      <c r="K33" s="21">
        <f t="shared" si="7"/>
        <v>4.2126000000000001</v>
      </c>
      <c r="L33" s="21">
        <f t="shared" si="8"/>
        <v>0.68040000000000012</v>
      </c>
      <c r="M33" s="160">
        <f t="shared" si="9"/>
        <v>14</v>
      </c>
      <c r="N33" s="22"/>
      <c r="P33" s="37">
        <f t="shared" si="1"/>
        <v>5.8407999999999989</v>
      </c>
      <c r="Q33" s="37">
        <f t="shared" si="2"/>
        <v>3.2662</v>
      </c>
      <c r="R33" s="37">
        <f t="shared" si="3"/>
        <v>4.2126000000000001</v>
      </c>
      <c r="S33" s="37">
        <f t="shared" si="4"/>
        <v>0.68040000000000012</v>
      </c>
      <c r="T33" s="37">
        <f t="shared" si="10"/>
        <v>14</v>
      </c>
    </row>
    <row r="34" spans="1:20">
      <c r="A34" s="8" t="s">
        <v>76</v>
      </c>
      <c r="B34" s="177">
        <v>14</v>
      </c>
      <c r="C34" s="177">
        <v>14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5.8407999999999989</v>
      </c>
      <c r="J34" s="21">
        <f t="shared" si="6"/>
        <v>3.2662</v>
      </c>
      <c r="K34" s="21">
        <f t="shared" si="7"/>
        <v>4.2126000000000001</v>
      </c>
      <c r="L34" s="21">
        <f t="shared" si="8"/>
        <v>0.68040000000000012</v>
      </c>
      <c r="M34" s="160">
        <f t="shared" si="9"/>
        <v>14</v>
      </c>
      <c r="N34" s="22"/>
      <c r="P34" s="37">
        <f t="shared" si="1"/>
        <v>5.8407999999999989</v>
      </c>
      <c r="Q34" s="37">
        <f t="shared" si="2"/>
        <v>3.2662</v>
      </c>
      <c r="R34" s="37">
        <f t="shared" si="3"/>
        <v>4.2126000000000001</v>
      </c>
      <c r="S34" s="37">
        <f t="shared" si="4"/>
        <v>0.68040000000000012</v>
      </c>
      <c r="T34" s="37">
        <f t="shared" si="10"/>
        <v>14</v>
      </c>
    </row>
    <row r="35" spans="1:20">
      <c r="A35" s="8" t="s">
        <v>77</v>
      </c>
      <c r="B35" s="177">
        <v>14</v>
      </c>
      <c r="C35" s="177">
        <v>14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5.8407999999999989</v>
      </c>
      <c r="J35" s="21">
        <f t="shared" si="6"/>
        <v>3.2662</v>
      </c>
      <c r="K35" s="21">
        <f t="shared" si="7"/>
        <v>4.2126000000000001</v>
      </c>
      <c r="L35" s="21">
        <f t="shared" si="8"/>
        <v>0.68040000000000012</v>
      </c>
      <c r="M35" s="160">
        <f t="shared" si="9"/>
        <v>14</v>
      </c>
      <c r="N35" s="22"/>
      <c r="P35" s="37">
        <f t="shared" ref="P35:P66" si="12">I35</f>
        <v>5.8407999999999989</v>
      </c>
      <c r="Q35" s="37">
        <f t="shared" ref="Q35:Q66" si="13">J35</f>
        <v>3.2662</v>
      </c>
      <c r="R35" s="37">
        <f t="shared" ref="R35:R66" si="14">K35</f>
        <v>4.2126000000000001</v>
      </c>
      <c r="S35" s="37">
        <f t="shared" ref="S35:S66" si="15">L35</f>
        <v>0.68040000000000012</v>
      </c>
      <c r="T35" s="37">
        <f t="shared" si="10"/>
        <v>14</v>
      </c>
    </row>
    <row r="36" spans="1:20">
      <c r="A36" s="8" t="s">
        <v>78</v>
      </c>
      <c r="B36" s="177">
        <v>14</v>
      </c>
      <c r="C36" s="177">
        <v>14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5.8407999999999989</v>
      </c>
      <c r="J36" s="21">
        <f t="shared" si="6"/>
        <v>3.2662</v>
      </c>
      <c r="K36" s="21">
        <f t="shared" si="7"/>
        <v>4.2126000000000001</v>
      </c>
      <c r="L36" s="21">
        <f t="shared" si="8"/>
        <v>0.68040000000000012</v>
      </c>
      <c r="M36" s="160">
        <f t="shared" si="9"/>
        <v>14</v>
      </c>
      <c r="N36" s="22"/>
      <c r="P36" s="37">
        <f t="shared" si="12"/>
        <v>5.8407999999999989</v>
      </c>
      <c r="Q36" s="37">
        <f t="shared" si="13"/>
        <v>3.2662</v>
      </c>
      <c r="R36" s="37">
        <f t="shared" si="14"/>
        <v>4.2126000000000001</v>
      </c>
      <c r="S36" s="37">
        <f t="shared" si="15"/>
        <v>0.68040000000000012</v>
      </c>
      <c r="T36" s="37">
        <f t="shared" si="10"/>
        <v>14</v>
      </c>
    </row>
    <row r="37" spans="1:20">
      <c r="A37" s="8" t="s">
        <v>79</v>
      </c>
      <c r="B37" s="177">
        <v>14</v>
      </c>
      <c r="C37" s="177">
        <v>14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5.8407999999999989</v>
      </c>
      <c r="J37" s="21">
        <f t="shared" si="6"/>
        <v>3.2662</v>
      </c>
      <c r="K37" s="21">
        <f t="shared" si="7"/>
        <v>4.2126000000000001</v>
      </c>
      <c r="L37" s="21">
        <f t="shared" si="8"/>
        <v>0.68040000000000012</v>
      </c>
      <c r="M37" s="160">
        <f t="shared" si="9"/>
        <v>14</v>
      </c>
      <c r="N37" s="22"/>
      <c r="P37" s="37">
        <f t="shared" si="12"/>
        <v>5.8407999999999989</v>
      </c>
      <c r="Q37" s="37">
        <f t="shared" si="13"/>
        <v>3.2662</v>
      </c>
      <c r="R37" s="37">
        <f t="shared" si="14"/>
        <v>4.2126000000000001</v>
      </c>
      <c r="S37" s="37">
        <f t="shared" si="15"/>
        <v>0.68040000000000012</v>
      </c>
      <c r="T37" s="37">
        <f t="shared" si="10"/>
        <v>14</v>
      </c>
    </row>
    <row r="38" spans="1:20">
      <c r="A38" s="8" t="s">
        <v>80</v>
      </c>
      <c r="B38" s="177">
        <v>14</v>
      </c>
      <c r="C38" s="177">
        <v>13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5.4236000000000004</v>
      </c>
      <c r="J38" s="21">
        <f t="shared" si="6"/>
        <v>3.0328999999999997</v>
      </c>
      <c r="K38" s="21">
        <f t="shared" si="7"/>
        <v>3.9117000000000002</v>
      </c>
      <c r="L38" s="21">
        <f t="shared" si="8"/>
        <v>0.63180000000000003</v>
      </c>
      <c r="M38" s="160">
        <f t="shared" si="9"/>
        <v>13</v>
      </c>
      <c r="N38" s="22"/>
      <c r="P38" s="37">
        <f t="shared" si="12"/>
        <v>5.4236000000000004</v>
      </c>
      <c r="Q38" s="37">
        <f t="shared" si="13"/>
        <v>3.0328999999999997</v>
      </c>
      <c r="R38" s="37">
        <f t="shared" si="14"/>
        <v>3.9117000000000002</v>
      </c>
      <c r="S38" s="37">
        <f t="shared" si="15"/>
        <v>0.63180000000000003</v>
      </c>
      <c r="T38" s="37">
        <f t="shared" si="10"/>
        <v>13</v>
      </c>
    </row>
    <row r="39" spans="1:20">
      <c r="A39" s="8" t="s">
        <v>81</v>
      </c>
      <c r="B39" s="177">
        <v>13</v>
      </c>
      <c r="C39" s="177">
        <v>13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5.4236000000000004</v>
      </c>
      <c r="J39" s="21">
        <f t="shared" si="6"/>
        <v>3.0328999999999997</v>
      </c>
      <c r="K39" s="21">
        <f t="shared" si="7"/>
        <v>3.9117000000000002</v>
      </c>
      <c r="L39" s="21">
        <f t="shared" si="8"/>
        <v>0.63180000000000003</v>
      </c>
      <c r="M39" s="160">
        <f t="shared" si="9"/>
        <v>13</v>
      </c>
      <c r="N39" s="22"/>
      <c r="P39" s="37">
        <f t="shared" si="12"/>
        <v>5.4236000000000004</v>
      </c>
      <c r="Q39" s="37">
        <f t="shared" si="13"/>
        <v>3.0328999999999997</v>
      </c>
      <c r="R39" s="37">
        <f t="shared" si="14"/>
        <v>3.9117000000000002</v>
      </c>
      <c r="S39" s="37">
        <f t="shared" si="15"/>
        <v>0.63180000000000003</v>
      </c>
      <c r="T39" s="37">
        <f t="shared" si="10"/>
        <v>13</v>
      </c>
    </row>
    <row r="40" spans="1:20">
      <c r="A40" s="8" t="s">
        <v>82</v>
      </c>
      <c r="B40" s="177">
        <v>13</v>
      </c>
      <c r="C40" s="177">
        <v>13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5.4236000000000004</v>
      </c>
      <c r="J40" s="21">
        <f t="shared" si="6"/>
        <v>3.0328999999999997</v>
      </c>
      <c r="K40" s="21">
        <f t="shared" si="7"/>
        <v>3.9117000000000002</v>
      </c>
      <c r="L40" s="21">
        <f t="shared" si="8"/>
        <v>0.63180000000000003</v>
      </c>
      <c r="M40" s="160">
        <f t="shared" si="9"/>
        <v>13</v>
      </c>
      <c r="N40" s="22"/>
      <c r="P40" s="37">
        <f t="shared" si="12"/>
        <v>5.4236000000000004</v>
      </c>
      <c r="Q40" s="37">
        <f t="shared" si="13"/>
        <v>3.0328999999999997</v>
      </c>
      <c r="R40" s="37">
        <f t="shared" si="14"/>
        <v>3.9117000000000002</v>
      </c>
      <c r="S40" s="37">
        <f t="shared" si="15"/>
        <v>0.63180000000000003</v>
      </c>
      <c r="T40" s="37">
        <f t="shared" si="10"/>
        <v>13</v>
      </c>
    </row>
    <row r="41" spans="1:20">
      <c r="A41" s="8" t="s">
        <v>83</v>
      </c>
      <c r="B41" s="177">
        <v>13</v>
      </c>
      <c r="C41" s="177">
        <v>13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5.4236000000000004</v>
      </c>
      <c r="J41" s="21">
        <f t="shared" si="6"/>
        <v>3.0328999999999997</v>
      </c>
      <c r="K41" s="21">
        <f t="shared" si="7"/>
        <v>3.9117000000000002</v>
      </c>
      <c r="L41" s="21">
        <f t="shared" si="8"/>
        <v>0.63180000000000003</v>
      </c>
      <c r="M41" s="160">
        <f t="shared" si="9"/>
        <v>13</v>
      </c>
      <c r="N41" s="22"/>
      <c r="P41" s="37">
        <f t="shared" si="12"/>
        <v>5.4236000000000004</v>
      </c>
      <c r="Q41" s="37">
        <f t="shared" si="13"/>
        <v>3.0328999999999997</v>
      </c>
      <c r="R41" s="37">
        <f t="shared" si="14"/>
        <v>3.9117000000000002</v>
      </c>
      <c r="S41" s="37">
        <f t="shared" si="15"/>
        <v>0.63180000000000003</v>
      </c>
      <c r="T41" s="37">
        <f t="shared" si="10"/>
        <v>13</v>
      </c>
    </row>
    <row r="42" spans="1:20">
      <c r="A42" s="8" t="s">
        <v>84</v>
      </c>
      <c r="B42" s="177">
        <v>13</v>
      </c>
      <c r="C42" s="177">
        <v>13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5.4236000000000004</v>
      </c>
      <c r="J42" s="21">
        <f t="shared" si="6"/>
        <v>3.0328999999999997</v>
      </c>
      <c r="K42" s="21">
        <f t="shared" si="7"/>
        <v>3.9117000000000002</v>
      </c>
      <c r="L42" s="21">
        <f t="shared" si="8"/>
        <v>0.63180000000000003</v>
      </c>
      <c r="M42" s="160">
        <f t="shared" si="9"/>
        <v>13</v>
      </c>
      <c r="N42" s="22"/>
      <c r="P42" s="37">
        <f t="shared" si="12"/>
        <v>5.4236000000000004</v>
      </c>
      <c r="Q42" s="37">
        <f t="shared" si="13"/>
        <v>3.0328999999999997</v>
      </c>
      <c r="R42" s="37">
        <f t="shared" si="14"/>
        <v>3.9117000000000002</v>
      </c>
      <c r="S42" s="37">
        <f t="shared" si="15"/>
        <v>0.63180000000000003</v>
      </c>
      <c r="T42" s="37">
        <f t="shared" si="10"/>
        <v>13</v>
      </c>
    </row>
    <row r="43" spans="1:20">
      <c r="A43" s="8" t="s">
        <v>85</v>
      </c>
      <c r="B43" s="177">
        <v>13</v>
      </c>
      <c r="C43" s="177">
        <v>13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5.4236000000000004</v>
      </c>
      <c r="J43" s="21">
        <f t="shared" si="6"/>
        <v>3.0328999999999997</v>
      </c>
      <c r="K43" s="21">
        <f t="shared" si="7"/>
        <v>3.9117000000000002</v>
      </c>
      <c r="L43" s="21">
        <f t="shared" si="8"/>
        <v>0.63180000000000003</v>
      </c>
      <c r="M43" s="160">
        <f t="shared" si="9"/>
        <v>13</v>
      </c>
      <c r="N43" s="22"/>
      <c r="P43" s="37">
        <f t="shared" si="12"/>
        <v>5.4236000000000004</v>
      </c>
      <c r="Q43" s="37">
        <f t="shared" si="13"/>
        <v>3.0328999999999997</v>
      </c>
      <c r="R43" s="37">
        <f t="shared" si="14"/>
        <v>3.9117000000000002</v>
      </c>
      <c r="S43" s="37">
        <f t="shared" si="15"/>
        <v>0.63180000000000003</v>
      </c>
      <c r="T43" s="37">
        <f t="shared" si="10"/>
        <v>13</v>
      </c>
    </row>
    <row r="44" spans="1:20">
      <c r="A44" s="8" t="s">
        <v>86</v>
      </c>
      <c r="B44" s="177">
        <v>13</v>
      </c>
      <c r="C44" s="177">
        <v>13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5.4236000000000004</v>
      </c>
      <c r="J44" s="21">
        <f t="shared" si="6"/>
        <v>3.0328999999999997</v>
      </c>
      <c r="K44" s="21">
        <f t="shared" si="7"/>
        <v>3.9117000000000002</v>
      </c>
      <c r="L44" s="21">
        <f t="shared" si="8"/>
        <v>0.63180000000000003</v>
      </c>
      <c r="M44" s="160">
        <f t="shared" si="9"/>
        <v>13</v>
      </c>
      <c r="N44" s="22"/>
      <c r="P44" s="37">
        <f t="shared" si="12"/>
        <v>5.4236000000000004</v>
      </c>
      <c r="Q44" s="37">
        <f t="shared" si="13"/>
        <v>3.0328999999999997</v>
      </c>
      <c r="R44" s="37">
        <f t="shared" si="14"/>
        <v>3.9117000000000002</v>
      </c>
      <c r="S44" s="37">
        <f t="shared" si="15"/>
        <v>0.63180000000000003</v>
      </c>
      <c r="T44" s="37">
        <f t="shared" si="10"/>
        <v>13</v>
      </c>
    </row>
    <row r="45" spans="1:20">
      <c r="A45" s="8" t="s">
        <v>87</v>
      </c>
      <c r="B45" s="177">
        <v>13</v>
      </c>
      <c r="C45" s="177">
        <v>13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5.4236000000000004</v>
      </c>
      <c r="J45" s="21">
        <f t="shared" si="6"/>
        <v>3.0328999999999997</v>
      </c>
      <c r="K45" s="21">
        <f t="shared" si="7"/>
        <v>3.9117000000000002</v>
      </c>
      <c r="L45" s="21">
        <f t="shared" si="8"/>
        <v>0.63180000000000003</v>
      </c>
      <c r="M45" s="160">
        <f t="shared" si="9"/>
        <v>13</v>
      </c>
      <c r="N45" s="22"/>
      <c r="P45" s="37">
        <f t="shared" si="12"/>
        <v>5.4236000000000004</v>
      </c>
      <c r="Q45" s="37">
        <f t="shared" si="13"/>
        <v>3.0328999999999997</v>
      </c>
      <c r="R45" s="37">
        <f t="shared" si="14"/>
        <v>3.9117000000000002</v>
      </c>
      <c r="S45" s="37">
        <f t="shared" si="15"/>
        <v>0.63180000000000003</v>
      </c>
      <c r="T45" s="37">
        <f t="shared" si="10"/>
        <v>13</v>
      </c>
    </row>
    <row r="46" spans="1:20">
      <c r="A46" s="8" t="s">
        <v>88</v>
      </c>
      <c r="B46" s="177">
        <v>13</v>
      </c>
      <c r="C46" s="177">
        <v>13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5.4236000000000004</v>
      </c>
      <c r="J46" s="21">
        <f t="shared" si="6"/>
        <v>3.0328999999999997</v>
      </c>
      <c r="K46" s="21">
        <f t="shared" si="7"/>
        <v>3.9117000000000002</v>
      </c>
      <c r="L46" s="21">
        <f t="shared" si="8"/>
        <v>0.63180000000000003</v>
      </c>
      <c r="M46" s="160">
        <f t="shared" si="9"/>
        <v>13</v>
      </c>
      <c r="N46" s="22"/>
      <c r="P46" s="37">
        <f t="shared" si="12"/>
        <v>5.4236000000000004</v>
      </c>
      <c r="Q46" s="37">
        <f t="shared" si="13"/>
        <v>3.0328999999999997</v>
      </c>
      <c r="R46" s="37">
        <f t="shared" si="14"/>
        <v>3.9117000000000002</v>
      </c>
      <c r="S46" s="37">
        <f t="shared" si="15"/>
        <v>0.63180000000000003</v>
      </c>
      <c r="T46" s="37">
        <f t="shared" si="10"/>
        <v>13</v>
      </c>
    </row>
    <row r="47" spans="1:20">
      <c r="A47" s="8" t="s">
        <v>89</v>
      </c>
      <c r="B47" s="177">
        <v>13</v>
      </c>
      <c r="C47" s="177">
        <v>13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5.4236000000000004</v>
      </c>
      <c r="J47" s="21">
        <f t="shared" si="6"/>
        <v>3.0328999999999997</v>
      </c>
      <c r="K47" s="21">
        <f t="shared" si="7"/>
        <v>3.9117000000000002</v>
      </c>
      <c r="L47" s="21">
        <f t="shared" si="8"/>
        <v>0.63180000000000003</v>
      </c>
      <c r="M47" s="160">
        <f t="shared" si="9"/>
        <v>13</v>
      </c>
      <c r="N47" s="22"/>
      <c r="P47" s="37">
        <f t="shared" si="12"/>
        <v>5.4236000000000004</v>
      </c>
      <c r="Q47" s="37">
        <f t="shared" si="13"/>
        <v>3.0328999999999997</v>
      </c>
      <c r="R47" s="37">
        <f t="shared" si="14"/>
        <v>3.9117000000000002</v>
      </c>
      <c r="S47" s="37">
        <f t="shared" si="15"/>
        <v>0.63180000000000003</v>
      </c>
      <c r="T47" s="37">
        <f t="shared" si="10"/>
        <v>13</v>
      </c>
    </row>
    <row r="48" spans="1:20">
      <c r="A48" s="8" t="s">
        <v>90</v>
      </c>
      <c r="B48" s="177">
        <v>13</v>
      </c>
      <c r="C48" s="177">
        <v>13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5.4236000000000004</v>
      </c>
      <c r="J48" s="21">
        <f t="shared" si="6"/>
        <v>3.0328999999999997</v>
      </c>
      <c r="K48" s="21">
        <f t="shared" si="7"/>
        <v>3.9117000000000002</v>
      </c>
      <c r="L48" s="21">
        <f t="shared" si="8"/>
        <v>0.63180000000000003</v>
      </c>
      <c r="M48" s="160">
        <f t="shared" si="9"/>
        <v>13</v>
      </c>
      <c r="N48" s="22"/>
      <c r="P48" s="37">
        <f t="shared" si="12"/>
        <v>5.4236000000000004</v>
      </c>
      <c r="Q48" s="37">
        <f t="shared" si="13"/>
        <v>3.0328999999999997</v>
      </c>
      <c r="R48" s="37">
        <f t="shared" si="14"/>
        <v>3.9117000000000002</v>
      </c>
      <c r="S48" s="37">
        <f t="shared" si="15"/>
        <v>0.63180000000000003</v>
      </c>
      <c r="T48" s="37">
        <f t="shared" si="10"/>
        <v>13</v>
      </c>
    </row>
    <row r="49" spans="1:20">
      <c r="A49" s="8" t="s">
        <v>91</v>
      </c>
      <c r="B49" s="177">
        <v>13</v>
      </c>
      <c r="C49" s="177">
        <v>13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5.4236000000000004</v>
      </c>
      <c r="J49" s="21">
        <f t="shared" si="6"/>
        <v>3.0328999999999997</v>
      </c>
      <c r="K49" s="21">
        <f t="shared" si="7"/>
        <v>3.9117000000000002</v>
      </c>
      <c r="L49" s="21">
        <f t="shared" si="8"/>
        <v>0.63180000000000003</v>
      </c>
      <c r="M49" s="160">
        <f t="shared" si="9"/>
        <v>13</v>
      </c>
      <c r="N49" s="22"/>
      <c r="P49" s="37">
        <f t="shared" si="12"/>
        <v>5.4236000000000004</v>
      </c>
      <c r="Q49" s="37">
        <f t="shared" si="13"/>
        <v>3.0328999999999997</v>
      </c>
      <c r="R49" s="37">
        <f t="shared" si="14"/>
        <v>3.9117000000000002</v>
      </c>
      <c r="S49" s="37">
        <f t="shared" si="15"/>
        <v>0.63180000000000003</v>
      </c>
      <c r="T49" s="37">
        <f t="shared" si="10"/>
        <v>13</v>
      </c>
    </row>
    <row r="50" spans="1:20">
      <c r="A50" s="8" t="s">
        <v>92</v>
      </c>
      <c r="B50" s="177">
        <v>13</v>
      </c>
      <c r="C50" s="177">
        <v>13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5.4236000000000004</v>
      </c>
      <c r="J50" s="21">
        <f t="shared" si="6"/>
        <v>3.0328999999999997</v>
      </c>
      <c r="K50" s="21">
        <f t="shared" si="7"/>
        <v>3.9117000000000002</v>
      </c>
      <c r="L50" s="21">
        <f t="shared" si="8"/>
        <v>0.63180000000000003</v>
      </c>
      <c r="M50" s="160">
        <f t="shared" si="9"/>
        <v>13</v>
      </c>
      <c r="N50" s="22"/>
      <c r="P50" s="37">
        <f t="shared" si="12"/>
        <v>5.4236000000000004</v>
      </c>
      <c r="Q50" s="37">
        <f t="shared" si="13"/>
        <v>3.0328999999999997</v>
      </c>
      <c r="R50" s="37">
        <f t="shared" si="14"/>
        <v>3.9117000000000002</v>
      </c>
      <c r="S50" s="37">
        <f t="shared" si="15"/>
        <v>0.63180000000000003</v>
      </c>
      <c r="T50" s="37">
        <f t="shared" si="10"/>
        <v>13</v>
      </c>
    </row>
    <row r="51" spans="1:20">
      <c r="A51" s="8" t="s">
        <v>93</v>
      </c>
      <c r="B51" s="177">
        <v>13</v>
      </c>
      <c r="C51" s="177">
        <v>13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5.4236000000000004</v>
      </c>
      <c r="J51" s="21">
        <f t="shared" si="6"/>
        <v>3.0328999999999997</v>
      </c>
      <c r="K51" s="21">
        <f t="shared" si="7"/>
        <v>3.9117000000000002</v>
      </c>
      <c r="L51" s="21">
        <f t="shared" si="8"/>
        <v>0.63180000000000003</v>
      </c>
      <c r="M51" s="160">
        <f t="shared" si="9"/>
        <v>13</v>
      </c>
      <c r="N51" s="22"/>
      <c r="P51" s="37">
        <f t="shared" si="12"/>
        <v>5.4236000000000004</v>
      </c>
      <c r="Q51" s="37">
        <f t="shared" si="13"/>
        <v>3.0328999999999997</v>
      </c>
      <c r="R51" s="37">
        <f t="shared" si="14"/>
        <v>3.9117000000000002</v>
      </c>
      <c r="S51" s="37">
        <f t="shared" si="15"/>
        <v>0.63180000000000003</v>
      </c>
      <c r="T51" s="37">
        <f t="shared" si="10"/>
        <v>13</v>
      </c>
    </row>
    <row r="52" spans="1:20">
      <c r="A52" s="8" t="s">
        <v>94</v>
      </c>
      <c r="B52" s="177">
        <v>13</v>
      </c>
      <c r="C52" s="177">
        <v>13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5.4236000000000004</v>
      </c>
      <c r="J52" s="21">
        <f t="shared" si="6"/>
        <v>3.0328999999999997</v>
      </c>
      <c r="K52" s="21">
        <f t="shared" si="7"/>
        <v>3.9117000000000002</v>
      </c>
      <c r="L52" s="21">
        <f t="shared" si="8"/>
        <v>0.63180000000000003</v>
      </c>
      <c r="M52" s="160">
        <f t="shared" si="9"/>
        <v>13</v>
      </c>
      <c r="N52" s="22"/>
      <c r="P52" s="37">
        <f t="shared" si="12"/>
        <v>5.4236000000000004</v>
      </c>
      <c r="Q52" s="37">
        <f t="shared" si="13"/>
        <v>3.0328999999999997</v>
      </c>
      <c r="R52" s="37">
        <f t="shared" si="14"/>
        <v>3.9117000000000002</v>
      </c>
      <c r="S52" s="37">
        <f t="shared" si="15"/>
        <v>0.63180000000000003</v>
      </c>
      <c r="T52" s="37">
        <f t="shared" si="10"/>
        <v>13</v>
      </c>
    </row>
    <row r="53" spans="1:20">
      <c r="A53" s="8" t="s">
        <v>95</v>
      </c>
      <c r="B53" s="177">
        <v>13</v>
      </c>
      <c r="C53" s="177">
        <v>13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5.4236000000000004</v>
      </c>
      <c r="J53" s="21">
        <f t="shared" si="6"/>
        <v>3.0328999999999997</v>
      </c>
      <c r="K53" s="21">
        <f t="shared" si="7"/>
        <v>3.9117000000000002</v>
      </c>
      <c r="L53" s="21">
        <f t="shared" si="8"/>
        <v>0.63180000000000003</v>
      </c>
      <c r="M53" s="160">
        <f t="shared" si="9"/>
        <v>13</v>
      </c>
      <c r="N53" s="22"/>
      <c r="P53" s="37">
        <f t="shared" si="12"/>
        <v>5.4236000000000004</v>
      </c>
      <c r="Q53" s="37">
        <f t="shared" si="13"/>
        <v>3.0328999999999997</v>
      </c>
      <c r="R53" s="37">
        <f t="shared" si="14"/>
        <v>3.9117000000000002</v>
      </c>
      <c r="S53" s="37">
        <f t="shared" si="15"/>
        <v>0.63180000000000003</v>
      </c>
      <c r="T53" s="37">
        <f t="shared" si="10"/>
        <v>13</v>
      </c>
    </row>
    <row r="54" spans="1:20">
      <c r="A54" s="8" t="s">
        <v>96</v>
      </c>
      <c r="B54" s="177">
        <v>13</v>
      </c>
      <c r="C54" s="177">
        <v>13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5.4236000000000004</v>
      </c>
      <c r="J54" s="21">
        <f t="shared" si="6"/>
        <v>3.0328999999999997</v>
      </c>
      <c r="K54" s="21">
        <f t="shared" si="7"/>
        <v>3.9117000000000002</v>
      </c>
      <c r="L54" s="21">
        <f t="shared" si="8"/>
        <v>0.63180000000000003</v>
      </c>
      <c r="M54" s="160">
        <f t="shared" si="9"/>
        <v>13</v>
      </c>
      <c r="N54" s="22"/>
      <c r="P54" s="37">
        <f t="shared" si="12"/>
        <v>5.4236000000000004</v>
      </c>
      <c r="Q54" s="37">
        <f t="shared" si="13"/>
        <v>3.0328999999999997</v>
      </c>
      <c r="R54" s="37">
        <f t="shared" si="14"/>
        <v>3.9117000000000002</v>
      </c>
      <c r="S54" s="37">
        <f t="shared" si="15"/>
        <v>0.63180000000000003</v>
      </c>
      <c r="T54" s="37">
        <f t="shared" si="10"/>
        <v>13</v>
      </c>
    </row>
    <row r="55" spans="1:20">
      <c r="A55" s="8" t="s">
        <v>97</v>
      </c>
      <c r="B55" s="177">
        <v>13</v>
      </c>
      <c r="C55" s="177">
        <v>13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5.4236000000000004</v>
      </c>
      <c r="J55" s="21">
        <f t="shared" si="6"/>
        <v>3.0328999999999997</v>
      </c>
      <c r="K55" s="21">
        <f t="shared" si="7"/>
        <v>3.9117000000000002</v>
      </c>
      <c r="L55" s="21">
        <f t="shared" si="8"/>
        <v>0.63180000000000003</v>
      </c>
      <c r="M55" s="160">
        <f t="shared" si="9"/>
        <v>13</v>
      </c>
      <c r="N55" s="22"/>
      <c r="P55" s="37">
        <f t="shared" si="12"/>
        <v>5.4236000000000004</v>
      </c>
      <c r="Q55" s="37">
        <f t="shared" si="13"/>
        <v>3.0328999999999997</v>
      </c>
      <c r="R55" s="37">
        <f t="shared" si="14"/>
        <v>3.9117000000000002</v>
      </c>
      <c r="S55" s="37">
        <f t="shared" si="15"/>
        <v>0.63180000000000003</v>
      </c>
      <c r="T55" s="37">
        <f t="shared" si="10"/>
        <v>13</v>
      </c>
    </row>
    <row r="56" spans="1:20">
      <c r="A56" s="8" t="s">
        <v>98</v>
      </c>
      <c r="B56" s="177">
        <v>13</v>
      </c>
      <c r="C56" s="177">
        <v>13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5.4236000000000004</v>
      </c>
      <c r="J56" s="21">
        <f t="shared" si="6"/>
        <v>3.0328999999999997</v>
      </c>
      <c r="K56" s="21">
        <f t="shared" si="7"/>
        <v>3.9117000000000002</v>
      </c>
      <c r="L56" s="21">
        <f t="shared" si="8"/>
        <v>0.63180000000000003</v>
      </c>
      <c r="M56" s="160">
        <f t="shared" si="9"/>
        <v>13</v>
      </c>
      <c r="N56" s="22"/>
      <c r="P56" s="37">
        <f t="shared" si="12"/>
        <v>5.4236000000000004</v>
      </c>
      <c r="Q56" s="37">
        <f t="shared" si="13"/>
        <v>3.0328999999999997</v>
      </c>
      <c r="R56" s="37">
        <f t="shared" si="14"/>
        <v>3.9117000000000002</v>
      </c>
      <c r="S56" s="37">
        <f t="shared" si="15"/>
        <v>0.63180000000000003</v>
      </c>
      <c r="T56" s="37">
        <f t="shared" si="10"/>
        <v>13</v>
      </c>
    </row>
    <row r="57" spans="1:20">
      <c r="A57" s="8" t="s">
        <v>99</v>
      </c>
      <c r="B57" s="177">
        <v>13</v>
      </c>
      <c r="C57" s="177">
        <v>13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5.4236000000000004</v>
      </c>
      <c r="J57" s="21">
        <f t="shared" si="6"/>
        <v>3.0328999999999997</v>
      </c>
      <c r="K57" s="21">
        <f t="shared" si="7"/>
        <v>3.9117000000000002</v>
      </c>
      <c r="L57" s="21">
        <f t="shared" si="8"/>
        <v>0.63180000000000003</v>
      </c>
      <c r="M57" s="160">
        <f t="shared" si="9"/>
        <v>13</v>
      </c>
      <c r="N57" s="22"/>
      <c r="P57" s="37">
        <f t="shared" si="12"/>
        <v>5.4236000000000004</v>
      </c>
      <c r="Q57" s="37">
        <f t="shared" si="13"/>
        <v>3.0328999999999997</v>
      </c>
      <c r="R57" s="37">
        <f t="shared" si="14"/>
        <v>3.9117000000000002</v>
      </c>
      <c r="S57" s="37">
        <f t="shared" si="15"/>
        <v>0.63180000000000003</v>
      </c>
      <c r="T57" s="37">
        <f t="shared" si="10"/>
        <v>13</v>
      </c>
    </row>
    <row r="58" spans="1:20">
      <c r="A58" s="8" t="s">
        <v>100</v>
      </c>
      <c r="B58" s="177">
        <v>13</v>
      </c>
      <c r="C58" s="177">
        <v>13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5.4236000000000004</v>
      </c>
      <c r="J58" s="21">
        <f t="shared" si="6"/>
        <v>3.0328999999999997</v>
      </c>
      <c r="K58" s="21">
        <f t="shared" si="7"/>
        <v>3.9117000000000002</v>
      </c>
      <c r="L58" s="21">
        <f t="shared" si="8"/>
        <v>0.63180000000000003</v>
      </c>
      <c r="M58" s="160">
        <f t="shared" si="9"/>
        <v>13</v>
      </c>
      <c r="N58" s="22"/>
      <c r="P58" s="37">
        <f t="shared" si="12"/>
        <v>5.4236000000000004</v>
      </c>
      <c r="Q58" s="37">
        <f t="shared" si="13"/>
        <v>3.0328999999999997</v>
      </c>
      <c r="R58" s="37">
        <f t="shared" si="14"/>
        <v>3.9117000000000002</v>
      </c>
      <c r="S58" s="37">
        <f t="shared" si="15"/>
        <v>0.63180000000000003</v>
      </c>
      <c r="T58" s="37">
        <f t="shared" si="10"/>
        <v>13</v>
      </c>
    </row>
    <row r="59" spans="1:20">
      <c r="A59" s="8" t="s">
        <v>101</v>
      </c>
      <c r="B59" s="177">
        <v>13</v>
      </c>
      <c r="C59" s="177">
        <v>13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5.4236000000000004</v>
      </c>
      <c r="J59" s="21">
        <f t="shared" si="6"/>
        <v>3.0328999999999997</v>
      </c>
      <c r="K59" s="21">
        <f t="shared" si="7"/>
        <v>3.9117000000000002</v>
      </c>
      <c r="L59" s="21">
        <f t="shared" si="8"/>
        <v>0.63180000000000003</v>
      </c>
      <c r="M59" s="160">
        <f t="shared" si="9"/>
        <v>13</v>
      </c>
      <c r="N59" s="22"/>
      <c r="P59" s="37">
        <f t="shared" si="12"/>
        <v>5.4236000000000004</v>
      </c>
      <c r="Q59" s="37">
        <f t="shared" si="13"/>
        <v>3.0328999999999997</v>
      </c>
      <c r="R59" s="37">
        <f t="shared" si="14"/>
        <v>3.9117000000000002</v>
      </c>
      <c r="S59" s="37">
        <f t="shared" si="15"/>
        <v>0.63180000000000003</v>
      </c>
      <c r="T59" s="37">
        <f t="shared" si="10"/>
        <v>13</v>
      </c>
    </row>
    <row r="60" spans="1:20">
      <c r="A60" s="8" t="s">
        <v>102</v>
      </c>
      <c r="B60" s="177">
        <v>13</v>
      </c>
      <c r="C60" s="177">
        <v>13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5.4236000000000004</v>
      </c>
      <c r="J60" s="21">
        <f t="shared" si="6"/>
        <v>3.0328999999999997</v>
      </c>
      <c r="K60" s="21">
        <f t="shared" si="7"/>
        <v>3.9117000000000002</v>
      </c>
      <c r="L60" s="21">
        <f t="shared" si="8"/>
        <v>0.63180000000000003</v>
      </c>
      <c r="M60" s="160">
        <f t="shared" si="9"/>
        <v>13</v>
      </c>
      <c r="N60" s="22"/>
      <c r="P60" s="37">
        <f t="shared" si="12"/>
        <v>5.4236000000000004</v>
      </c>
      <c r="Q60" s="37">
        <f t="shared" si="13"/>
        <v>3.0328999999999997</v>
      </c>
      <c r="R60" s="37">
        <f t="shared" si="14"/>
        <v>3.9117000000000002</v>
      </c>
      <c r="S60" s="37">
        <f t="shared" si="15"/>
        <v>0.63180000000000003</v>
      </c>
      <c r="T60" s="37">
        <f t="shared" si="10"/>
        <v>13</v>
      </c>
    </row>
    <row r="61" spans="1:20">
      <c r="A61" s="8" t="s">
        <v>103</v>
      </c>
      <c r="B61" s="177">
        <v>13</v>
      </c>
      <c r="C61" s="177">
        <v>13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5.4236000000000004</v>
      </c>
      <c r="J61" s="21">
        <f t="shared" si="6"/>
        <v>3.0328999999999997</v>
      </c>
      <c r="K61" s="21">
        <f t="shared" si="7"/>
        <v>3.9117000000000002</v>
      </c>
      <c r="L61" s="21">
        <f t="shared" si="8"/>
        <v>0.63180000000000003</v>
      </c>
      <c r="M61" s="160">
        <f t="shared" si="9"/>
        <v>13</v>
      </c>
      <c r="N61" s="22"/>
      <c r="P61" s="37">
        <f t="shared" si="12"/>
        <v>5.4236000000000004</v>
      </c>
      <c r="Q61" s="37">
        <f t="shared" si="13"/>
        <v>3.0328999999999997</v>
      </c>
      <c r="R61" s="37">
        <f t="shared" si="14"/>
        <v>3.9117000000000002</v>
      </c>
      <c r="S61" s="37">
        <f t="shared" si="15"/>
        <v>0.63180000000000003</v>
      </c>
      <c r="T61" s="37">
        <f t="shared" si="10"/>
        <v>13</v>
      </c>
    </row>
    <row r="62" spans="1:20">
      <c r="A62" s="8" t="s">
        <v>104</v>
      </c>
      <c r="B62" s="177">
        <v>13</v>
      </c>
      <c r="C62" s="177">
        <v>13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5.4236000000000004</v>
      </c>
      <c r="J62" s="21">
        <f t="shared" si="6"/>
        <v>3.0328999999999997</v>
      </c>
      <c r="K62" s="21">
        <f t="shared" si="7"/>
        <v>3.9117000000000002</v>
      </c>
      <c r="L62" s="21">
        <f t="shared" si="8"/>
        <v>0.63180000000000003</v>
      </c>
      <c r="M62" s="160">
        <f t="shared" si="9"/>
        <v>13</v>
      </c>
      <c r="N62" s="22"/>
      <c r="P62" s="37">
        <f t="shared" si="12"/>
        <v>5.4236000000000004</v>
      </c>
      <c r="Q62" s="37">
        <f t="shared" si="13"/>
        <v>3.0328999999999997</v>
      </c>
      <c r="R62" s="37">
        <f t="shared" si="14"/>
        <v>3.9117000000000002</v>
      </c>
      <c r="S62" s="37">
        <f t="shared" si="15"/>
        <v>0.63180000000000003</v>
      </c>
      <c r="T62" s="37">
        <f t="shared" si="10"/>
        <v>13</v>
      </c>
    </row>
    <row r="63" spans="1:20">
      <c r="A63" s="8" t="s">
        <v>105</v>
      </c>
      <c r="B63" s="177">
        <v>13</v>
      </c>
      <c r="C63" s="177">
        <v>13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5.4236000000000004</v>
      </c>
      <c r="J63" s="21">
        <f t="shared" si="6"/>
        <v>3.0328999999999997</v>
      </c>
      <c r="K63" s="21">
        <f t="shared" si="7"/>
        <v>3.9117000000000002</v>
      </c>
      <c r="L63" s="21">
        <f t="shared" si="8"/>
        <v>0.63180000000000003</v>
      </c>
      <c r="M63" s="160">
        <f t="shared" si="9"/>
        <v>13</v>
      </c>
      <c r="N63" s="22"/>
      <c r="P63" s="37">
        <f t="shared" si="12"/>
        <v>5.4236000000000004</v>
      </c>
      <c r="Q63" s="37">
        <f t="shared" si="13"/>
        <v>3.0328999999999997</v>
      </c>
      <c r="R63" s="37">
        <f t="shared" si="14"/>
        <v>3.9117000000000002</v>
      </c>
      <c r="S63" s="37">
        <f t="shared" si="15"/>
        <v>0.63180000000000003</v>
      </c>
      <c r="T63" s="37">
        <f t="shared" si="10"/>
        <v>13</v>
      </c>
    </row>
    <row r="64" spans="1:20">
      <c r="A64" s="8" t="s">
        <v>106</v>
      </c>
      <c r="B64" s="177">
        <v>13</v>
      </c>
      <c r="C64" s="177">
        <v>13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5.4236000000000004</v>
      </c>
      <c r="J64" s="21">
        <f t="shared" si="6"/>
        <v>3.0328999999999997</v>
      </c>
      <c r="K64" s="21">
        <f t="shared" si="7"/>
        <v>3.9117000000000002</v>
      </c>
      <c r="L64" s="21">
        <f t="shared" si="8"/>
        <v>0.63180000000000003</v>
      </c>
      <c r="M64" s="160">
        <f t="shared" si="9"/>
        <v>13</v>
      </c>
      <c r="N64" s="22"/>
      <c r="P64" s="37">
        <f t="shared" si="12"/>
        <v>5.4236000000000004</v>
      </c>
      <c r="Q64" s="37">
        <f t="shared" si="13"/>
        <v>3.0328999999999997</v>
      </c>
      <c r="R64" s="37">
        <f t="shared" si="14"/>
        <v>3.9117000000000002</v>
      </c>
      <c r="S64" s="37">
        <f t="shared" si="15"/>
        <v>0.63180000000000003</v>
      </c>
      <c r="T64" s="37">
        <f t="shared" si="10"/>
        <v>13</v>
      </c>
    </row>
    <row r="65" spans="1:20">
      <c r="A65" s="8" t="s">
        <v>107</v>
      </c>
      <c r="B65" s="177">
        <v>13</v>
      </c>
      <c r="C65" s="177">
        <v>13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5.4236000000000004</v>
      </c>
      <c r="J65" s="21">
        <f t="shared" si="6"/>
        <v>3.0328999999999997</v>
      </c>
      <c r="K65" s="21">
        <f t="shared" si="7"/>
        <v>3.9117000000000002</v>
      </c>
      <c r="L65" s="21">
        <f t="shared" si="8"/>
        <v>0.63180000000000003</v>
      </c>
      <c r="M65" s="160">
        <f t="shared" si="9"/>
        <v>13</v>
      </c>
      <c r="N65" s="22"/>
      <c r="P65" s="37">
        <f t="shared" si="12"/>
        <v>5.4236000000000004</v>
      </c>
      <c r="Q65" s="37">
        <f t="shared" si="13"/>
        <v>3.0328999999999997</v>
      </c>
      <c r="R65" s="37">
        <f t="shared" si="14"/>
        <v>3.9117000000000002</v>
      </c>
      <c r="S65" s="37">
        <f t="shared" si="15"/>
        <v>0.63180000000000003</v>
      </c>
      <c r="T65" s="37">
        <f t="shared" si="10"/>
        <v>13</v>
      </c>
    </row>
    <row r="66" spans="1:20">
      <c r="A66" s="8" t="s">
        <v>108</v>
      </c>
      <c r="B66" s="177">
        <v>13</v>
      </c>
      <c r="C66" s="177">
        <v>13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5.4236000000000004</v>
      </c>
      <c r="J66" s="21">
        <f t="shared" si="6"/>
        <v>3.0328999999999997</v>
      </c>
      <c r="K66" s="21">
        <f t="shared" si="7"/>
        <v>3.9117000000000002</v>
      </c>
      <c r="L66" s="21">
        <f t="shared" si="8"/>
        <v>0.63180000000000003</v>
      </c>
      <c r="M66" s="160">
        <f t="shared" si="9"/>
        <v>13</v>
      </c>
      <c r="N66" s="22"/>
      <c r="P66" s="37">
        <f t="shared" si="12"/>
        <v>5.4236000000000004</v>
      </c>
      <c r="Q66" s="37">
        <f t="shared" si="13"/>
        <v>3.0328999999999997</v>
      </c>
      <c r="R66" s="37">
        <f t="shared" si="14"/>
        <v>3.9117000000000002</v>
      </c>
      <c r="S66" s="37">
        <f t="shared" si="15"/>
        <v>0.63180000000000003</v>
      </c>
      <c r="T66" s="37">
        <f t="shared" si="10"/>
        <v>13</v>
      </c>
    </row>
    <row r="67" spans="1:20">
      <c r="A67" s="8" t="s">
        <v>109</v>
      </c>
      <c r="B67" s="177">
        <v>13</v>
      </c>
      <c r="C67" s="177">
        <v>13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5.4236000000000004</v>
      </c>
      <c r="J67" s="21">
        <f t="shared" si="6"/>
        <v>3.0328999999999997</v>
      </c>
      <c r="K67" s="21">
        <f t="shared" si="7"/>
        <v>3.9117000000000002</v>
      </c>
      <c r="L67" s="21">
        <f t="shared" si="8"/>
        <v>0.63180000000000003</v>
      </c>
      <c r="M67" s="160">
        <f t="shared" si="9"/>
        <v>13</v>
      </c>
      <c r="N67" s="22"/>
      <c r="P67" s="37">
        <f t="shared" ref="P67:P98" si="17">I67</f>
        <v>5.4236000000000004</v>
      </c>
      <c r="Q67" s="37">
        <f t="shared" ref="Q67:Q98" si="18">J67</f>
        <v>3.0328999999999997</v>
      </c>
      <c r="R67" s="37">
        <f t="shared" ref="R67:R98" si="19">K67</f>
        <v>3.9117000000000002</v>
      </c>
      <c r="S67" s="37">
        <f t="shared" ref="S67:S98" si="20">L67</f>
        <v>0.63180000000000003</v>
      </c>
      <c r="T67" s="37">
        <f t="shared" si="10"/>
        <v>13</v>
      </c>
    </row>
    <row r="68" spans="1:20">
      <c r="A68" s="8" t="s">
        <v>110</v>
      </c>
      <c r="B68" s="177">
        <v>13</v>
      </c>
      <c r="C68" s="177">
        <v>13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5.4236000000000004</v>
      </c>
      <c r="J68" s="21">
        <f t="shared" ref="J68:J98" si="22">C68*E68/100</f>
        <v>3.0328999999999997</v>
      </c>
      <c r="K68" s="21">
        <f t="shared" ref="K68:K98" si="23">C68*F68/100</f>
        <v>3.9117000000000002</v>
      </c>
      <c r="L68" s="21">
        <f t="shared" ref="L68:L98" si="24">C68*G68/100</f>
        <v>0.63180000000000003</v>
      </c>
      <c r="M68" s="160">
        <f t="shared" ref="M68:M98" si="25">SUM(I68:L68)</f>
        <v>13</v>
      </c>
      <c r="N68" s="22"/>
      <c r="P68" s="37">
        <f t="shared" si="17"/>
        <v>5.4236000000000004</v>
      </c>
      <c r="Q68" s="37">
        <f t="shared" si="18"/>
        <v>3.0328999999999997</v>
      </c>
      <c r="R68" s="37">
        <f t="shared" si="19"/>
        <v>3.9117000000000002</v>
      </c>
      <c r="S68" s="37">
        <f t="shared" si="20"/>
        <v>0.63180000000000003</v>
      </c>
      <c r="T68" s="37">
        <f t="shared" ref="T68:T99" si="26">SUM(P68:S68)</f>
        <v>13</v>
      </c>
    </row>
    <row r="69" spans="1:20">
      <c r="A69" s="8" t="s">
        <v>111</v>
      </c>
      <c r="B69" s="177">
        <v>13</v>
      </c>
      <c r="C69" s="177">
        <v>13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5.4236000000000004</v>
      </c>
      <c r="J69" s="21">
        <f t="shared" si="22"/>
        <v>3.0328999999999997</v>
      </c>
      <c r="K69" s="21">
        <f t="shared" si="23"/>
        <v>3.9117000000000002</v>
      </c>
      <c r="L69" s="21">
        <f t="shared" si="24"/>
        <v>0.63180000000000003</v>
      </c>
      <c r="M69" s="160">
        <f t="shared" si="25"/>
        <v>13</v>
      </c>
      <c r="N69" s="22"/>
      <c r="P69" s="37">
        <f t="shared" si="17"/>
        <v>5.4236000000000004</v>
      </c>
      <c r="Q69" s="37">
        <f t="shared" si="18"/>
        <v>3.0328999999999997</v>
      </c>
      <c r="R69" s="37">
        <f t="shared" si="19"/>
        <v>3.9117000000000002</v>
      </c>
      <c r="S69" s="37">
        <f t="shared" si="20"/>
        <v>0.63180000000000003</v>
      </c>
      <c r="T69" s="37">
        <f t="shared" si="26"/>
        <v>13</v>
      </c>
    </row>
    <row r="70" spans="1:20">
      <c r="A70" s="8" t="s">
        <v>112</v>
      </c>
      <c r="B70" s="177">
        <v>13</v>
      </c>
      <c r="C70" s="177">
        <v>13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5.4236000000000004</v>
      </c>
      <c r="J70" s="21">
        <f t="shared" si="22"/>
        <v>3.0328999999999997</v>
      </c>
      <c r="K70" s="21">
        <f t="shared" si="23"/>
        <v>3.9117000000000002</v>
      </c>
      <c r="L70" s="21">
        <f t="shared" si="24"/>
        <v>0.63180000000000003</v>
      </c>
      <c r="M70" s="160">
        <f t="shared" si="25"/>
        <v>13</v>
      </c>
      <c r="N70" s="22"/>
      <c r="P70" s="37">
        <f t="shared" si="17"/>
        <v>5.4236000000000004</v>
      </c>
      <c r="Q70" s="37">
        <f t="shared" si="18"/>
        <v>3.0328999999999997</v>
      </c>
      <c r="R70" s="37">
        <f t="shared" si="19"/>
        <v>3.9117000000000002</v>
      </c>
      <c r="S70" s="37">
        <f t="shared" si="20"/>
        <v>0.63180000000000003</v>
      </c>
      <c r="T70" s="37">
        <f t="shared" si="26"/>
        <v>13</v>
      </c>
    </row>
    <row r="71" spans="1:20">
      <c r="A71" s="8" t="s">
        <v>113</v>
      </c>
      <c r="B71" s="177">
        <v>13</v>
      </c>
      <c r="C71" s="177">
        <v>13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5.4236000000000004</v>
      </c>
      <c r="J71" s="21">
        <f t="shared" si="22"/>
        <v>3.0328999999999997</v>
      </c>
      <c r="K71" s="21">
        <f t="shared" si="23"/>
        <v>3.9117000000000002</v>
      </c>
      <c r="L71" s="21">
        <f t="shared" si="24"/>
        <v>0.63180000000000003</v>
      </c>
      <c r="M71" s="160">
        <f t="shared" si="25"/>
        <v>13</v>
      </c>
      <c r="N71" s="22"/>
      <c r="P71" s="37">
        <f t="shared" si="17"/>
        <v>5.4236000000000004</v>
      </c>
      <c r="Q71" s="37">
        <f t="shared" si="18"/>
        <v>3.0328999999999997</v>
      </c>
      <c r="R71" s="37">
        <f t="shared" si="19"/>
        <v>3.9117000000000002</v>
      </c>
      <c r="S71" s="37">
        <f t="shared" si="20"/>
        <v>0.63180000000000003</v>
      </c>
      <c r="T71" s="37">
        <f t="shared" si="26"/>
        <v>13</v>
      </c>
    </row>
    <row r="72" spans="1:20">
      <c r="A72" s="8" t="s">
        <v>114</v>
      </c>
      <c r="B72" s="177">
        <v>13</v>
      </c>
      <c r="C72" s="177">
        <v>13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5.4236000000000004</v>
      </c>
      <c r="J72" s="21">
        <f t="shared" si="22"/>
        <v>3.0328999999999997</v>
      </c>
      <c r="K72" s="21">
        <f t="shared" si="23"/>
        <v>3.9117000000000002</v>
      </c>
      <c r="L72" s="21">
        <f t="shared" si="24"/>
        <v>0.63180000000000003</v>
      </c>
      <c r="M72" s="160">
        <f t="shared" si="25"/>
        <v>13</v>
      </c>
      <c r="N72" s="22"/>
      <c r="P72" s="37">
        <f t="shared" si="17"/>
        <v>5.4236000000000004</v>
      </c>
      <c r="Q72" s="37">
        <f t="shared" si="18"/>
        <v>3.0328999999999997</v>
      </c>
      <c r="R72" s="37">
        <f t="shared" si="19"/>
        <v>3.9117000000000002</v>
      </c>
      <c r="S72" s="37">
        <f t="shared" si="20"/>
        <v>0.63180000000000003</v>
      </c>
      <c r="T72" s="37">
        <f t="shared" si="26"/>
        <v>13</v>
      </c>
    </row>
    <row r="73" spans="1:20">
      <c r="A73" s="8" t="s">
        <v>115</v>
      </c>
      <c r="B73" s="177">
        <v>13</v>
      </c>
      <c r="C73" s="177">
        <v>13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5.4236000000000004</v>
      </c>
      <c r="J73" s="21">
        <f t="shared" si="22"/>
        <v>3.0328999999999997</v>
      </c>
      <c r="K73" s="21">
        <f t="shared" si="23"/>
        <v>3.9117000000000002</v>
      </c>
      <c r="L73" s="21">
        <f t="shared" si="24"/>
        <v>0.63180000000000003</v>
      </c>
      <c r="M73" s="160">
        <f t="shared" si="25"/>
        <v>13</v>
      </c>
      <c r="N73" s="22"/>
      <c r="P73" s="37">
        <f t="shared" si="17"/>
        <v>5.4236000000000004</v>
      </c>
      <c r="Q73" s="37">
        <f t="shared" si="18"/>
        <v>3.0328999999999997</v>
      </c>
      <c r="R73" s="37">
        <f t="shared" si="19"/>
        <v>3.9117000000000002</v>
      </c>
      <c r="S73" s="37">
        <f t="shared" si="20"/>
        <v>0.63180000000000003</v>
      </c>
      <c r="T73" s="37">
        <f t="shared" si="26"/>
        <v>13</v>
      </c>
    </row>
    <row r="74" spans="1:20">
      <c r="A74" s="8" t="s">
        <v>116</v>
      </c>
      <c r="B74" s="177">
        <v>13</v>
      </c>
      <c r="C74" s="177">
        <v>13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5.4236000000000004</v>
      </c>
      <c r="J74" s="21">
        <f t="shared" si="22"/>
        <v>3.0328999999999997</v>
      </c>
      <c r="K74" s="21">
        <f t="shared" si="23"/>
        <v>3.9117000000000002</v>
      </c>
      <c r="L74" s="21">
        <f t="shared" si="24"/>
        <v>0.63180000000000003</v>
      </c>
      <c r="M74" s="160">
        <f t="shared" si="25"/>
        <v>13</v>
      </c>
      <c r="N74" s="22"/>
      <c r="P74" s="37">
        <f t="shared" si="17"/>
        <v>5.4236000000000004</v>
      </c>
      <c r="Q74" s="37">
        <f t="shared" si="18"/>
        <v>3.0328999999999997</v>
      </c>
      <c r="R74" s="37">
        <f t="shared" si="19"/>
        <v>3.9117000000000002</v>
      </c>
      <c r="S74" s="37">
        <f t="shared" si="20"/>
        <v>0.63180000000000003</v>
      </c>
      <c r="T74" s="37">
        <f t="shared" si="26"/>
        <v>13</v>
      </c>
    </row>
    <row r="75" spans="1:20">
      <c r="A75" s="8" t="s">
        <v>117</v>
      </c>
      <c r="B75" s="177">
        <v>13</v>
      </c>
      <c r="C75" s="177">
        <v>13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5.4236000000000004</v>
      </c>
      <c r="J75" s="21">
        <f t="shared" si="22"/>
        <v>3.0328999999999997</v>
      </c>
      <c r="K75" s="21">
        <f t="shared" si="23"/>
        <v>3.9117000000000002</v>
      </c>
      <c r="L75" s="21">
        <f t="shared" si="24"/>
        <v>0.63180000000000003</v>
      </c>
      <c r="M75" s="160">
        <f t="shared" si="25"/>
        <v>13</v>
      </c>
      <c r="N75" s="22"/>
      <c r="P75" s="37">
        <f t="shared" si="17"/>
        <v>5.4236000000000004</v>
      </c>
      <c r="Q75" s="37">
        <f t="shared" si="18"/>
        <v>3.0328999999999997</v>
      </c>
      <c r="R75" s="37">
        <f t="shared" si="19"/>
        <v>3.9117000000000002</v>
      </c>
      <c r="S75" s="37">
        <f t="shared" si="20"/>
        <v>0.63180000000000003</v>
      </c>
      <c r="T75" s="37">
        <f t="shared" si="26"/>
        <v>13</v>
      </c>
    </row>
    <row r="76" spans="1:20">
      <c r="A76" s="8" t="s">
        <v>118</v>
      </c>
      <c r="B76" s="177">
        <v>13</v>
      </c>
      <c r="C76" s="177">
        <v>13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5.4236000000000004</v>
      </c>
      <c r="J76" s="21">
        <f t="shared" si="22"/>
        <v>3.0328999999999997</v>
      </c>
      <c r="K76" s="21">
        <f t="shared" si="23"/>
        <v>3.9117000000000002</v>
      </c>
      <c r="L76" s="21">
        <f t="shared" si="24"/>
        <v>0.63180000000000003</v>
      </c>
      <c r="M76" s="160">
        <f t="shared" si="25"/>
        <v>13</v>
      </c>
      <c r="N76" s="22"/>
      <c r="P76" s="37">
        <f t="shared" si="17"/>
        <v>5.4236000000000004</v>
      </c>
      <c r="Q76" s="37">
        <f t="shared" si="18"/>
        <v>3.0328999999999997</v>
      </c>
      <c r="R76" s="37">
        <f t="shared" si="19"/>
        <v>3.9117000000000002</v>
      </c>
      <c r="S76" s="37">
        <f t="shared" si="20"/>
        <v>0.63180000000000003</v>
      </c>
      <c r="T76" s="37">
        <f t="shared" si="26"/>
        <v>13</v>
      </c>
    </row>
    <row r="77" spans="1:20">
      <c r="A77" s="8" t="s">
        <v>119</v>
      </c>
      <c r="B77" s="177">
        <v>13</v>
      </c>
      <c r="C77" s="177">
        <v>13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5.4236000000000004</v>
      </c>
      <c r="J77" s="21">
        <f t="shared" si="22"/>
        <v>3.0328999999999997</v>
      </c>
      <c r="K77" s="21">
        <f t="shared" si="23"/>
        <v>3.9117000000000002</v>
      </c>
      <c r="L77" s="21">
        <f t="shared" si="24"/>
        <v>0.63180000000000003</v>
      </c>
      <c r="M77" s="160">
        <f t="shared" si="25"/>
        <v>13</v>
      </c>
      <c r="N77" s="22"/>
      <c r="P77" s="37">
        <f t="shared" si="17"/>
        <v>5.4236000000000004</v>
      </c>
      <c r="Q77" s="37">
        <f t="shared" si="18"/>
        <v>3.0328999999999997</v>
      </c>
      <c r="R77" s="37">
        <f t="shared" si="19"/>
        <v>3.9117000000000002</v>
      </c>
      <c r="S77" s="37">
        <f t="shared" si="20"/>
        <v>0.63180000000000003</v>
      </c>
      <c r="T77" s="37">
        <f t="shared" si="26"/>
        <v>13</v>
      </c>
    </row>
    <row r="78" spans="1:20">
      <c r="A78" s="8" t="s">
        <v>120</v>
      </c>
      <c r="B78" s="177">
        <v>13</v>
      </c>
      <c r="C78" s="177">
        <v>13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5.4236000000000004</v>
      </c>
      <c r="J78" s="21">
        <f t="shared" si="22"/>
        <v>3.0328999999999997</v>
      </c>
      <c r="K78" s="21">
        <f t="shared" si="23"/>
        <v>3.9117000000000002</v>
      </c>
      <c r="L78" s="21">
        <f t="shared" si="24"/>
        <v>0.63180000000000003</v>
      </c>
      <c r="M78" s="160">
        <f t="shared" si="25"/>
        <v>13</v>
      </c>
      <c r="N78" s="22"/>
      <c r="P78" s="37">
        <f t="shared" si="17"/>
        <v>5.4236000000000004</v>
      </c>
      <c r="Q78" s="37">
        <f t="shared" si="18"/>
        <v>3.0328999999999997</v>
      </c>
      <c r="R78" s="37">
        <f t="shared" si="19"/>
        <v>3.9117000000000002</v>
      </c>
      <c r="S78" s="37">
        <f t="shared" si="20"/>
        <v>0.63180000000000003</v>
      </c>
      <c r="T78" s="37">
        <f t="shared" si="26"/>
        <v>13</v>
      </c>
    </row>
    <row r="79" spans="1:20">
      <c r="A79" s="8" t="s">
        <v>121</v>
      </c>
      <c r="B79" s="177">
        <v>13</v>
      </c>
      <c r="C79" s="177">
        <v>13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5.4236000000000004</v>
      </c>
      <c r="J79" s="21">
        <f t="shared" si="22"/>
        <v>3.0328999999999997</v>
      </c>
      <c r="K79" s="21">
        <f t="shared" si="23"/>
        <v>3.9117000000000002</v>
      </c>
      <c r="L79" s="21">
        <f t="shared" si="24"/>
        <v>0.63180000000000003</v>
      </c>
      <c r="M79" s="160">
        <f t="shared" si="25"/>
        <v>13</v>
      </c>
      <c r="N79" s="22"/>
      <c r="P79" s="37">
        <f t="shared" si="17"/>
        <v>5.4236000000000004</v>
      </c>
      <c r="Q79" s="37">
        <f t="shared" si="18"/>
        <v>3.0328999999999997</v>
      </c>
      <c r="R79" s="37">
        <f t="shared" si="19"/>
        <v>3.9117000000000002</v>
      </c>
      <c r="S79" s="37">
        <f t="shared" si="20"/>
        <v>0.63180000000000003</v>
      </c>
      <c r="T79" s="37">
        <f t="shared" si="26"/>
        <v>13</v>
      </c>
    </row>
    <row r="80" spans="1:20">
      <c r="A80" s="8" t="s">
        <v>122</v>
      </c>
      <c r="B80" s="177">
        <v>13</v>
      </c>
      <c r="C80" s="177">
        <v>13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5.4236000000000004</v>
      </c>
      <c r="J80" s="21">
        <f t="shared" si="22"/>
        <v>3.0328999999999997</v>
      </c>
      <c r="K80" s="21">
        <f t="shared" si="23"/>
        <v>3.9117000000000002</v>
      </c>
      <c r="L80" s="21">
        <f t="shared" si="24"/>
        <v>0.63180000000000003</v>
      </c>
      <c r="M80" s="160">
        <f t="shared" si="25"/>
        <v>13</v>
      </c>
      <c r="N80" s="22"/>
      <c r="P80" s="37">
        <f t="shared" si="17"/>
        <v>5.4236000000000004</v>
      </c>
      <c r="Q80" s="37">
        <f t="shared" si="18"/>
        <v>3.0328999999999997</v>
      </c>
      <c r="R80" s="37">
        <f t="shared" si="19"/>
        <v>3.9117000000000002</v>
      </c>
      <c r="S80" s="37">
        <f t="shared" si="20"/>
        <v>0.63180000000000003</v>
      </c>
      <c r="T80" s="37">
        <f t="shared" si="26"/>
        <v>13</v>
      </c>
    </row>
    <row r="81" spans="1:20">
      <c r="A81" s="8" t="s">
        <v>123</v>
      </c>
      <c r="B81" s="177">
        <v>13</v>
      </c>
      <c r="C81" s="177">
        <v>13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5.4236000000000004</v>
      </c>
      <c r="J81" s="21">
        <f t="shared" si="22"/>
        <v>3.0328999999999997</v>
      </c>
      <c r="K81" s="21">
        <f t="shared" si="23"/>
        <v>3.9117000000000002</v>
      </c>
      <c r="L81" s="21">
        <f t="shared" si="24"/>
        <v>0.63180000000000003</v>
      </c>
      <c r="M81" s="160">
        <f t="shared" si="25"/>
        <v>13</v>
      </c>
      <c r="N81" s="22"/>
      <c r="P81" s="37">
        <f t="shared" si="17"/>
        <v>5.4236000000000004</v>
      </c>
      <c r="Q81" s="37">
        <f t="shared" si="18"/>
        <v>3.0328999999999997</v>
      </c>
      <c r="R81" s="37">
        <f t="shared" si="19"/>
        <v>3.9117000000000002</v>
      </c>
      <c r="S81" s="37">
        <f t="shared" si="20"/>
        <v>0.63180000000000003</v>
      </c>
      <c r="T81" s="37">
        <f t="shared" si="26"/>
        <v>13</v>
      </c>
    </row>
    <row r="82" spans="1:20">
      <c r="A82" s="8" t="s">
        <v>124</v>
      </c>
      <c r="B82" s="177">
        <v>13</v>
      </c>
      <c r="C82" s="177">
        <v>13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5.4236000000000004</v>
      </c>
      <c r="J82" s="21">
        <f t="shared" si="22"/>
        <v>3.0328999999999997</v>
      </c>
      <c r="K82" s="21">
        <f t="shared" si="23"/>
        <v>3.9117000000000002</v>
      </c>
      <c r="L82" s="21">
        <f t="shared" si="24"/>
        <v>0.63180000000000003</v>
      </c>
      <c r="M82" s="160">
        <f t="shared" si="25"/>
        <v>13</v>
      </c>
      <c r="N82" s="22"/>
      <c r="P82" s="37">
        <f t="shared" si="17"/>
        <v>5.4236000000000004</v>
      </c>
      <c r="Q82" s="37">
        <f t="shared" si="18"/>
        <v>3.0328999999999997</v>
      </c>
      <c r="R82" s="37">
        <f t="shared" si="19"/>
        <v>3.9117000000000002</v>
      </c>
      <c r="S82" s="37">
        <f t="shared" si="20"/>
        <v>0.63180000000000003</v>
      </c>
      <c r="T82" s="37">
        <f t="shared" si="26"/>
        <v>13</v>
      </c>
    </row>
    <row r="83" spans="1:20">
      <c r="A83" s="8" t="s">
        <v>125</v>
      </c>
      <c r="B83" s="177">
        <v>13</v>
      </c>
      <c r="C83" s="177">
        <v>13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5.4236000000000004</v>
      </c>
      <c r="J83" s="21">
        <f t="shared" si="22"/>
        <v>3.0328999999999997</v>
      </c>
      <c r="K83" s="21">
        <f t="shared" si="23"/>
        <v>3.9117000000000002</v>
      </c>
      <c r="L83" s="21">
        <f t="shared" si="24"/>
        <v>0.63180000000000003</v>
      </c>
      <c r="M83" s="160">
        <f t="shared" si="25"/>
        <v>13</v>
      </c>
      <c r="N83" s="22"/>
      <c r="P83" s="37">
        <f t="shared" si="17"/>
        <v>5.4236000000000004</v>
      </c>
      <c r="Q83" s="37">
        <f t="shared" si="18"/>
        <v>3.0328999999999997</v>
      </c>
      <c r="R83" s="37">
        <f t="shared" si="19"/>
        <v>3.9117000000000002</v>
      </c>
      <c r="S83" s="37">
        <f t="shared" si="20"/>
        <v>0.63180000000000003</v>
      </c>
      <c r="T83" s="37">
        <f t="shared" si="26"/>
        <v>13</v>
      </c>
    </row>
    <row r="84" spans="1:20">
      <c r="A84" s="8" t="s">
        <v>126</v>
      </c>
      <c r="B84" s="177">
        <v>13</v>
      </c>
      <c r="C84" s="177">
        <v>13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5.4236000000000004</v>
      </c>
      <c r="J84" s="21">
        <f t="shared" si="22"/>
        <v>3.0328999999999997</v>
      </c>
      <c r="K84" s="21">
        <f t="shared" si="23"/>
        <v>3.9117000000000002</v>
      </c>
      <c r="L84" s="21">
        <f t="shared" si="24"/>
        <v>0.63180000000000003</v>
      </c>
      <c r="M84" s="160">
        <f t="shared" si="25"/>
        <v>13</v>
      </c>
      <c r="N84" s="22"/>
      <c r="P84" s="37">
        <f t="shared" si="17"/>
        <v>5.4236000000000004</v>
      </c>
      <c r="Q84" s="37">
        <f t="shared" si="18"/>
        <v>3.0328999999999997</v>
      </c>
      <c r="R84" s="37">
        <f t="shared" si="19"/>
        <v>3.9117000000000002</v>
      </c>
      <c r="S84" s="37">
        <f t="shared" si="20"/>
        <v>0.63180000000000003</v>
      </c>
      <c r="T84" s="37">
        <f t="shared" si="26"/>
        <v>13</v>
      </c>
    </row>
    <row r="85" spans="1:20">
      <c r="A85" s="8" t="s">
        <v>127</v>
      </c>
      <c r="B85" s="177">
        <v>13</v>
      </c>
      <c r="C85" s="177">
        <v>13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5.4236000000000004</v>
      </c>
      <c r="J85" s="21">
        <f t="shared" si="22"/>
        <v>3.0328999999999997</v>
      </c>
      <c r="K85" s="21">
        <f t="shared" si="23"/>
        <v>3.9117000000000002</v>
      </c>
      <c r="L85" s="21">
        <f t="shared" si="24"/>
        <v>0.63180000000000003</v>
      </c>
      <c r="M85" s="160">
        <f t="shared" si="25"/>
        <v>13</v>
      </c>
      <c r="N85" s="22"/>
      <c r="P85" s="37">
        <f t="shared" si="17"/>
        <v>5.4236000000000004</v>
      </c>
      <c r="Q85" s="37">
        <f t="shared" si="18"/>
        <v>3.0328999999999997</v>
      </c>
      <c r="R85" s="37">
        <f t="shared" si="19"/>
        <v>3.9117000000000002</v>
      </c>
      <c r="S85" s="37">
        <f t="shared" si="20"/>
        <v>0.63180000000000003</v>
      </c>
      <c r="T85" s="37">
        <f t="shared" si="26"/>
        <v>13</v>
      </c>
    </row>
    <row r="86" spans="1:20">
      <c r="A86" s="8" t="s">
        <v>128</v>
      </c>
      <c r="B86" s="177">
        <v>13</v>
      </c>
      <c r="C86" s="177">
        <v>13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5.4236000000000004</v>
      </c>
      <c r="J86" s="21">
        <f t="shared" si="22"/>
        <v>3.0328999999999997</v>
      </c>
      <c r="K86" s="21">
        <f t="shared" si="23"/>
        <v>3.9117000000000002</v>
      </c>
      <c r="L86" s="21">
        <f t="shared" si="24"/>
        <v>0.63180000000000003</v>
      </c>
      <c r="M86" s="160">
        <f t="shared" si="25"/>
        <v>13</v>
      </c>
      <c r="N86" s="22"/>
      <c r="P86" s="37">
        <f t="shared" si="17"/>
        <v>5.4236000000000004</v>
      </c>
      <c r="Q86" s="37">
        <f t="shared" si="18"/>
        <v>3.0328999999999997</v>
      </c>
      <c r="R86" s="37">
        <f t="shared" si="19"/>
        <v>3.9117000000000002</v>
      </c>
      <c r="S86" s="37">
        <f t="shared" si="20"/>
        <v>0.63180000000000003</v>
      </c>
      <c r="T86" s="37">
        <f t="shared" si="26"/>
        <v>13</v>
      </c>
    </row>
    <row r="87" spans="1:20">
      <c r="A87" s="8" t="s">
        <v>129</v>
      </c>
      <c r="B87" s="177">
        <v>13</v>
      </c>
      <c r="C87" s="177">
        <v>13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5.4236000000000004</v>
      </c>
      <c r="J87" s="21">
        <f t="shared" si="22"/>
        <v>3.0328999999999997</v>
      </c>
      <c r="K87" s="21">
        <f t="shared" si="23"/>
        <v>3.9117000000000002</v>
      </c>
      <c r="L87" s="21">
        <f t="shared" si="24"/>
        <v>0.63180000000000003</v>
      </c>
      <c r="M87" s="160">
        <f t="shared" si="25"/>
        <v>13</v>
      </c>
      <c r="N87" s="22"/>
      <c r="P87" s="37">
        <f t="shared" si="17"/>
        <v>5.4236000000000004</v>
      </c>
      <c r="Q87" s="37">
        <f t="shared" si="18"/>
        <v>3.0328999999999997</v>
      </c>
      <c r="R87" s="37">
        <f t="shared" si="19"/>
        <v>3.9117000000000002</v>
      </c>
      <c r="S87" s="37">
        <f t="shared" si="20"/>
        <v>0.63180000000000003</v>
      </c>
      <c r="T87" s="37">
        <f t="shared" si="26"/>
        <v>13</v>
      </c>
    </row>
    <row r="88" spans="1:20">
      <c r="A88" s="8" t="s">
        <v>130</v>
      </c>
      <c r="B88" s="177">
        <v>13</v>
      </c>
      <c r="C88" s="177">
        <v>13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5.4236000000000004</v>
      </c>
      <c r="J88" s="21">
        <f t="shared" si="22"/>
        <v>3.0328999999999997</v>
      </c>
      <c r="K88" s="21">
        <f t="shared" si="23"/>
        <v>3.9117000000000002</v>
      </c>
      <c r="L88" s="21">
        <f t="shared" si="24"/>
        <v>0.63180000000000003</v>
      </c>
      <c r="M88" s="160">
        <f t="shared" si="25"/>
        <v>13</v>
      </c>
      <c r="N88" s="22"/>
      <c r="P88" s="37">
        <f t="shared" si="17"/>
        <v>5.4236000000000004</v>
      </c>
      <c r="Q88" s="37">
        <f t="shared" si="18"/>
        <v>3.0328999999999997</v>
      </c>
      <c r="R88" s="37">
        <f t="shared" si="19"/>
        <v>3.9117000000000002</v>
      </c>
      <c r="S88" s="37">
        <f t="shared" si="20"/>
        <v>0.63180000000000003</v>
      </c>
      <c r="T88" s="37">
        <f t="shared" si="26"/>
        <v>13</v>
      </c>
    </row>
    <row r="89" spans="1:20">
      <c r="A89" s="8" t="s">
        <v>131</v>
      </c>
      <c r="B89" s="177">
        <v>13</v>
      </c>
      <c r="C89" s="177">
        <v>13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5.4236000000000004</v>
      </c>
      <c r="J89" s="21">
        <f t="shared" si="22"/>
        <v>3.0328999999999997</v>
      </c>
      <c r="K89" s="21">
        <f t="shared" si="23"/>
        <v>3.9117000000000002</v>
      </c>
      <c r="L89" s="21">
        <f t="shared" si="24"/>
        <v>0.63180000000000003</v>
      </c>
      <c r="M89" s="160">
        <f t="shared" si="25"/>
        <v>13</v>
      </c>
      <c r="N89" s="22"/>
      <c r="P89" s="37">
        <f t="shared" si="17"/>
        <v>5.4236000000000004</v>
      </c>
      <c r="Q89" s="37">
        <f t="shared" si="18"/>
        <v>3.0328999999999997</v>
      </c>
      <c r="R89" s="37">
        <f t="shared" si="19"/>
        <v>3.9117000000000002</v>
      </c>
      <c r="S89" s="37">
        <f t="shared" si="20"/>
        <v>0.63180000000000003</v>
      </c>
      <c r="T89" s="37">
        <f t="shared" si="26"/>
        <v>13</v>
      </c>
    </row>
    <row r="90" spans="1:20">
      <c r="A90" s="8" t="s">
        <v>132</v>
      </c>
      <c r="B90" s="177">
        <v>13</v>
      </c>
      <c r="C90" s="177">
        <v>13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5.4236000000000004</v>
      </c>
      <c r="J90" s="21">
        <f t="shared" si="22"/>
        <v>3.0328999999999997</v>
      </c>
      <c r="K90" s="21">
        <f t="shared" si="23"/>
        <v>3.9117000000000002</v>
      </c>
      <c r="L90" s="21">
        <f t="shared" si="24"/>
        <v>0.63180000000000003</v>
      </c>
      <c r="M90" s="160">
        <f t="shared" si="25"/>
        <v>13</v>
      </c>
      <c r="N90" s="22"/>
      <c r="P90" s="37">
        <f t="shared" si="17"/>
        <v>5.4236000000000004</v>
      </c>
      <c r="Q90" s="37">
        <f t="shared" si="18"/>
        <v>3.0328999999999997</v>
      </c>
      <c r="R90" s="37">
        <f t="shared" si="19"/>
        <v>3.9117000000000002</v>
      </c>
      <c r="S90" s="37">
        <f t="shared" si="20"/>
        <v>0.63180000000000003</v>
      </c>
      <c r="T90" s="37">
        <f t="shared" si="26"/>
        <v>13</v>
      </c>
    </row>
    <row r="91" spans="1:20">
      <c r="A91" s="8" t="s">
        <v>133</v>
      </c>
      <c r="B91" s="177">
        <v>13</v>
      </c>
      <c r="C91" s="177">
        <v>13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5.4236000000000004</v>
      </c>
      <c r="J91" s="21">
        <f t="shared" si="22"/>
        <v>3.0328999999999997</v>
      </c>
      <c r="K91" s="21">
        <f t="shared" si="23"/>
        <v>3.9117000000000002</v>
      </c>
      <c r="L91" s="21">
        <f t="shared" si="24"/>
        <v>0.63180000000000003</v>
      </c>
      <c r="M91" s="160">
        <f t="shared" si="25"/>
        <v>13</v>
      </c>
      <c r="N91" s="22"/>
      <c r="P91" s="37">
        <f t="shared" si="17"/>
        <v>5.4236000000000004</v>
      </c>
      <c r="Q91" s="37">
        <f t="shared" si="18"/>
        <v>3.0328999999999997</v>
      </c>
      <c r="R91" s="37">
        <f t="shared" si="19"/>
        <v>3.9117000000000002</v>
      </c>
      <c r="S91" s="37">
        <f t="shared" si="20"/>
        <v>0.63180000000000003</v>
      </c>
      <c r="T91" s="37">
        <f t="shared" si="26"/>
        <v>13</v>
      </c>
    </row>
    <row r="92" spans="1:20">
      <c r="A92" s="8" t="s">
        <v>134</v>
      </c>
      <c r="B92" s="177">
        <v>13</v>
      </c>
      <c r="C92" s="177">
        <v>13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5.4236000000000004</v>
      </c>
      <c r="J92" s="21">
        <f t="shared" si="22"/>
        <v>3.0328999999999997</v>
      </c>
      <c r="K92" s="21">
        <f t="shared" si="23"/>
        <v>3.9117000000000002</v>
      </c>
      <c r="L92" s="21">
        <f t="shared" si="24"/>
        <v>0.63180000000000003</v>
      </c>
      <c r="M92" s="160">
        <f t="shared" si="25"/>
        <v>13</v>
      </c>
      <c r="N92" s="22"/>
      <c r="P92" s="37">
        <f t="shared" si="17"/>
        <v>5.4236000000000004</v>
      </c>
      <c r="Q92" s="37">
        <f t="shared" si="18"/>
        <v>3.0328999999999997</v>
      </c>
      <c r="R92" s="37">
        <f t="shared" si="19"/>
        <v>3.9117000000000002</v>
      </c>
      <c r="S92" s="37">
        <f t="shared" si="20"/>
        <v>0.63180000000000003</v>
      </c>
      <c r="T92" s="37">
        <f t="shared" si="26"/>
        <v>13</v>
      </c>
    </row>
    <row r="93" spans="1:20">
      <c r="A93" s="8" t="s">
        <v>135</v>
      </c>
      <c r="B93" s="177">
        <v>13</v>
      </c>
      <c r="C93" s="177">
        <v>13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5.4236000000000004</v>
      </c>
      <c r="J93" s="21">
        <f t="shared" si="22"/>
        <v>3.0328999999999997</v>
      </c>
      <c r="K93" s="21">
        <f t="shared" si="23"/>
        <v>3.9117000000000002</v>
      </c>
      <c r="L93" s="21">
        <f t="shared" si="24"/>
        <v>0.63180000000000003</v>
      </c>
      <c r="M93" s="160">
        <f t="shared" si="25"/>
        <v>13</v>
      </c>
      <c r="N93" s="22"/>
      <c r="P93" s="37">
        <f t="shared" si="17"/>
        <v>5.4236000000000004</v>
      </c>
      <c r="Q93" s="37">
        <f t="shared" si="18"/>
        <v>3.0328999999999997</v>
      </c>
      <c r="R93" s="37">
        <f t="shared" si="19"/>
        <v>3.9117000000000002</v>
      </c>
      <c r="S93" s="37">
        <f t="shared" si="20"/>
        <v>0.63180000000000003</v>
      </c>
      <c r="T93" s="37">
        <f t="shared" si="26"/>
        <v>13</v>
      </c>
    </row>
    <row r="94" spans="1:20">
      <c r="A94" s="8" t="s">
        <v>136</v>
      </c>
      <c r="B94" s="177">
        <v>13</v>
      </c>
      <c r="C94" s="177">
        <v>13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5.4236000000000004</v>
      </c>
      <c r="J94" s="21">
        <f t="shared" si="22"/>
        <v>3.0328999999999997</v>
      </c>
      <c r="K94" s="21">
        <f t="shared" si="23"/>
        <v>3.9117000000000002</v>
      </c>
      <c r="L94" s="21">
        <f t="shared" si="24"/>
        <v>0.63180000000000003</v>
      </c>
      <c r="M94" s="160">
        <f t="shared" si="25"/>
        <v>13</v>
      </c>
      <c r="N94" s="22"/>
      <c r="P94" s="37">
        <f t="shared" si="17"/>
        <v>5.4236000000000004</v>
      </c>
      <c r="Q94" s="37">
        <f t="shared" si="18"/>
        <v>3.0328999999999997</v>
      </c>
      <c r="R94" s="37">
        <f t="shared" si="19"/>
        <v>3.9117000000000002</v>
      </c>
      <c r="S94" s="37">
        <f t="shared" si="20"/>
        <v>0.63180000000000003</v>
      </c>
      <c r="T94" s="37">
        <f t="shared" si="26"/>
        <v>13</v>
      </c>
    </row>
    <row r="95" spans="1:20">
      <c r="A95" s="8" t="s">
        <v>137</v>
      </c>
      <c r="B95" s="177">
        <v>13</v>
      </c>
      <c r="C95" s="177">
        <v>13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5.4236000000000004</v>
      </c>
      <c r="J95" s="21">
        <f t="shared" si="22"/>
        <v>3.0328999999999997</v>
      </c>
      <c r="K95" s="21">
        <f t="shared" si="23"/>
        <v>3.9117000000000002</v>
      </c>
      <c r="L95" s="21">
        <f t="shared" si="24"/>
        <v>0.63180000000000003</v>
      </c>
      <c r="M95" s="160">
        <f t="shared" si="25"/>
        <v>13</v>
      </c>
      <c r="N95" s="22"/>
      <c r="P95" s="37">
        <f t="shared" si="17"/>
        <v>5.4236000000000004</v>
      </c>
      <c r="Q95" s="37">
        <f t="shared" si="18"/>
        <v>3.0328999999999997</v>
      </c>
      <c r="R95" s="37">
        <f t="shared" si="19"/>
        <v>3.9117000000000002</v>
      </c>
      <c r="S95" s="37">
        <f t="shared" si="20"/>
        <v>0.63180000000000003</v>
      </c>
      <c r="T95" s="37">
        <f t="shared" si="26"/>
        <v>13</v>
      </c>
    </row>
    <row r="96" spans="1:20">
      <c r="A96" s="8" t="s">
        <v>138</v>
      </c>
      <c r="B96" s="177">
        <v>13</v>
      </c>
      <c r="C96" s="177">
        <v>13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5.4236000000000004</v>
      </c>
      <c r="J96" s="21">
        <f t="shared" si="22"/>
        <v>3.0328999999999997</v>
      </c>
      <c r="K96" s="21">
        <f t="shared" si="23"/>
        <v>3.9117000000000002</v>
      </c>
      <c r="L96" s="21">
        <f t="shared" si="24"/>
        <v>0.63180000000000003</v>
      </c>
      <c r="M96" s="160">
        <f t="shared" si="25"/>
        <v>13</v>
      </c>
      <c r="N96" s="22"/>
      <c r="P96" s="37">
        <f t="shared" si="17"/>
        <v>5.4236000000000004</v>
      </c>
      <c r="Q96" s="37">
        <f t="shared" si="18"/>
        <v>3.0328999999999997</v>
      </c>
      <c r="R96" s="37">
        <f t="shared" si="19"/>
        <v>3.9117000000000002</v>
      </c>
      <c r="S96" s="37">
        <f t="shared" si="20"/>
        <v>0.63180000000000003</v>
      </c>
      <c r="T96" s="37">
        <f t="shared" si="26"/>
        <v>13</v>
      </c>
    </row>
    <row r="97" spans="1:23">
      <c r="A97" s="8" t="s">
        <v>139</v>
      </c>
      <c r="B97" s="177">
        <v>13</v>
      </c>
      <c r="C97" s="177">
        <v>13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5.4236000000000004</v>
      </c>
      <c r="J97" s="21">
        <f t="shared" si="22"/>
        <v>3.0328999999999997</v>
      </c>
      <c r="K97" s="21">
        <f t="shared" si="23"/>
        <v>3.9117000000000002</v>
      </c>
      <c r="L97" s="21">
        <f t="shared" si="24"/>
        <v>0.63180000000000003</v>
      </c>
      <c r="M97" s="160">
        <f t="shared" si="25"/>
        <v>13</v>
      </c>
      <c r="N97" s="22"/>
      <c r="P97" s="37">
        <f t="shared" si="17"/>
        <v>5.4236000000000004</v>
      </c>
      <c r="Q97" s="37">
        <f t="shared" si="18"/>
        <v>3.0328999999999997</v>
      </c>
      <c r="R97" s="37">
        <f t="shared" si="19"/>
        <v>3.9117000000000002</v>
      </c>
      <c r="S97" s="37">
        <f t="shared" si="20"/>
        <v>0.63180000000000003</v>
      </c>
      <c r="T97" s="37">
        <f t="shared" si="26"/>
        <v>13</v>
      </c>
    </row>
    <row r="98" spans="1:23" ht="15.75" thickBot="1">
      <c r="A98" s="8" t="s">
        <v>140</v>
      </c>
      <c r="B98" s="177">
        <v>13</v>
      </c>
      <c r="C98" s="177">
        <v>13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5.4236000000000004</v>
      </c>
      <c r="J98" s="21">
        <f t="shared" si="22"/>
        <v>3.0328999999999997</v>
      </c>
      <c r="K98" s="21">
        <f t="shared" si="23"/>
        <v>3.9117000000000002</v>
      </c>
      <c r="L98" s="21">
        <f t="shared" si="24"/>
        <v>0.63180000000000003</v>
      </c>
      <c r="M98" s="160">
        <f t="shared" si="25"/>
        <v>13</v>
      </c>
      <c r="N98" s="22"/>
      <c r="P98" s="37">
        <f t="shared" si="17"/>
        <v>5.4236000000000004</v>
      </c>
      <c r="Q98" s="37">
        <f t="shared" si="18"/>
        <v>3.0328999999999997</v>
      </c>
      <c r="R98" s="37">
        <f t="shared" si="19"/>
        <v>3.9117000000000002</v>
      </c>
      <c r="S98" s="37">
        <f t="shared" si="20"/>
        <v>0.63180000000000003</v>
      </c>
      <c r="T98" s="37">
        <f t="shared" si="26"/>
        <v>13</v>
      </c>
    </row>
    <row r="99" spans="1:23" ht="15.75" thickBot="1">
      <c r="A99" s="8" t="s">
        <v>175</v>
      </c>
      <c r="B99" s="20">
        <f t="shared" ref="B99:H99" si="27">SUM(B3:B98)/4000</f>
        <v>0.32200000000000001</v>
      </c>
      <c r="C99" s="20">
        <f t="shared" si="27"/>
        <v>0.32100000000000001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0.13392120000000018</v>
      </c>
      <c r="J99" s="161">
        <f t="shared" ref="J99:L99" si="28">SUM(J3:J98)/4000</f>
        <v>7.4889300000000047E-2</v>
      </c>
      <c r="K99" s="161">
        <f t="shared" si="28"/>
        <v>9.6588899999999936E-2</v>
      </c>
      <c r="L99" s="161">
        <f t="shared" si="28"/>
        <v>1.5600599999999975E-2</v>
      </c>
      <c r="M99" s="162">
        <f>SUM(M3:M98)/4000</f>
        <v>0.32100000000000001</v>
      </c>
      <c r="N99" s="23"/>
      <c r="P99" s="37">
        <f>SUM(P3:P98)/4000</f>
        <v>0.13392120000000018</v>
      </c>
      <c r="Q99" s="37">
        <f t="shared" ref="Q99:S99" si="29">SUM(Q3:Q98)/4000</f>
        <v>7.4889300000000047E-2</v>
      </c>
      <c r="R99" s="37">
        <f t="shared" si="29"/>
        <v>9.6588899999999936E-2</v>
      </c>
      <c r="S99" s="37">
        <f t="shared" si="29"/>
        <v>1.5600599999999975E-2</v>
      </c>
      <c r="T99" s="37">
        <f t="shared" si="26"/>
        <v>0.32100000000000012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-56</v>
      </c>
      <c r="Q3" s="53">
        <v>-50</v>
      </c>
      <c r="R3" s="53">
        <v>0</v>
      </c>
      <c r="S3" s="72">
        <v>0</v>
      </c>
      <c r="U3" s="73">
        <v>-106</v>
      </c>
      <c r="V3" s="74">
        <v>0</v>
      </c>
      <c r="W3">
        <v>0</v>
      </c>
      <c r="X3">
        <v>0</v>
      </c>
      <c r="Y3">
        <v>-50</v>
      </c>
      <c r="Z3">
        <v>0</v>
      </c>
      <c r="AA3">
        <v>-56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-105</v>
      </c>
      <c r="Q4" s="46">
        <v>-50</v>
      </c>
      <c r="R4" s="46">
        <v>0</v>
      </c>
      <c r="S4" s="74">
        <v>0</v>
      </c>
      <c r="U4" s="73">
        <v>-155</v>
      </c>
      <c r="V4" s="74">
        <v>0</v>
      </c>
      <c r="W4">
        <v>0</v>
      </c>
      <c r="X4">
        <v>0</v>
      </c>
      <c r="Y4">
        <v>-50</v>
      </c>
      <c r="Z4">
        <v>0</v>
      </c>
      <c r="AA4">
        <v>-105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-25</v>
      </c>
      <c r="P5" s="46">
        <v>-140</v>
      </c>
      <c r="Q5" s="46">
        <v>-50</v>
      </c>
      <c r="R5" s="46">
        <v>0</v>
      </c>
      <c r="S5" s="74">
        <v>0</v>
      </c>
      <c r="U5" s="73">
        <v>-215</v>
      </c>
      <c r="V5" s="74">
        <v>0</v>
      </c>
      <c r="W5">
        <v>0</v>
      </c>
      <c r="X5">
        <v>-25</v>
      </c>
      <c r="Y5">
        <v>-50</v>
      </c>
      <c r="Z5">
        <v>0</v>
      </c>
      <c r="AA5">
        <v>-140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-60</v>
      </c>
      <c r="P6" s="46">
        <v>-180</v>
      </c>
      <c r="Q6" s="46">
        <v>-50</v>
      </c>
      <c r="R6" s="46">
        <v>0</v>
      </c>
      <c r="S6" s="74">
        <v>0</v>
      </c>
      <c r="U6" s="73">
        <v>-290</v>
      </c>
      <c r="V6" s="74">
        <v>0</v>
      </c>
      <c r="W6">
        <v>0</v>
      </c>
      <c r="X6">
        <v>-60</v>
      </c>
      <c r="Y6">
        <v>-50</v>
      </c>
      <c r="Z6">
        <v>0</v>
      </c>
      <c r="AA6">
        <v>-180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-95</v>
      </c>
      <c r="P7" s="46">
        <v>-215</v>
      </c>
      <c r="Q7" s="46">
        <v>-50</v>
      </c>
      <c r="R7" s="46">
        <v>0</v>
      </c>
      <c r="S7" s="74">
        <v>0</v>
      </c>
      <c r="U7" s="73">
        <v>-360</v>
      </c>
      <c r="V7" s="74">
        <v>0</v>
      </c>
      <c r="W7">
        <v>0</v>
      </c>
      <c r="X7">
        <v>-95</v>
      </c>
      <c r="Y7">
        <v>-50</v>
      </c>
      <c r="Z7">
        <v>0</v>
      </c>
      <c r="AA7">
        <v>-215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-125</v>
      </c>
      <c r="P8" s="46">
        <v>-255</v>
      </c>
      <c r="Q8" s="46">
        <v>-50</v>
      </c>
      <c r="R8" s="46">
        <v>0</v>
      </c>
      <c r="S8" s="74">
        <v>0</v>
      </c>
      <c r="U8" s="73">
        <v>-430</v>
      </c>
      <c r="V8" s="74">
        <v>0</v>
      </c>
      <c r="W8">
        <v>0</v>
      </c>
      <c r="X8">
        <v>-125</v>
      </c>
      <c r="Y8">
        <v>-50</v>
      </c>
      <c r="Z8">
        <v>0</v>
      </c>
      <c r="AA8">
        <v>-255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-150</v>
      </c>
      <c r="P9" s="46">
        <v>-287</v>
      </c>
      <c r="Q9" s="46">
        <v>-50</v>
      </c>
      <c r="R9" s="46">
        <v>0</v>
      </c>
      <c r="S9" s="74">
        <v>0</v>
      </c>
      <c r="U9" s="73">
        <v>-487</v>
      </c>
      <c r="V9" s="74">
        <v>0</v>
      </c>
      <c r="W9">
        <v>0</v>
      </c>
      <c r="X9">
        <v>-150</v>
      </c>
      <c r="Y9">
        <v>-50</v>
      </c>
      <c r="Z9">
        <v>0</v>
      </c>
      <c r="AA9">
        <v>-287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-185</v>
      </c>
      <c r="P10" s="46">
        <v>-304</v>
      </c>
      <c r="Q10" s="46">
        <v>-50</v>
      </c>
      <c r="R10" s="46">
        <v>0</v>
      </c>
      <c r="S10" s="74">
        <v>0</v>
      </c>
      <c r="U10" s="73">
        <v>-539</v>
      </c>
      <c r="V10" s="74">
        <v>0</v>
      </c>
      <c r="W10">
        <v>0</v>
      </c>
      <c r="X10">
        <v>-185</v>
      </c>
      <c r="Y10">
        <v>-50</v>
      </c>
      <c r="Z10">
        <v>0</v>
      </c>
      <c r="AA10">
        <v>-304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-205</v>
      </c>
      <c r="P11" s="46">
        <v>-329</v>
      </c>
      <c r="Q11" s="46">
        <v>-30</v>
      </c>
      <c r="R11" s="46">
        <v>0</v>
      </c>
      <c r="S11" s="74">
        <v>0</v>
      </c>
      <c r="U11" s="73">
        <v>-564</v>
      </c>
      <c r="V11" s="74">
        <v>0</v>
      </c>
      <c r="W11">
        <v>0</v>
      </c>
      <c r="X11">
        <v>-205</v>
      </c>
      <c r="Y11">
        <v>-30</v>
      </c>
      <c r="Z11">
        <v>0</v>
      </c>
      <c r="AA11">
        <v>-329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-220</v>
      </c>
      <c r="P12" s="46">
        <v>-357</v>
      </c>
      <c r="Q12" s="46">
        <v>-30</v>
      </c>
      <c r="R12" s="46">
        <v>0</v>
      </c>
      <c r="S12" s="74">
        <v>0</v>
      </c>
      <c r="U12" s="73">
        <v>-607</v>
      </c>
      <c r="V12" s="74">
        <v>0</v>
      </c>
      <c r="W12">
        <v>0</v>
      </c>
      <c r="X12">
        <v>-220</v>
      </c>
      <c r="Y12">
        <v>-30</v>
      </c>
      <c r="Z12">
        <v>0</v>
      </c>
      <c r="AA12">
        <v>-357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-240</v>
      </c>
      <c r="P13" s="46">
        <v>-377</v>
      </c>
      <c r="Q13" s="46">
        <v>-30</v>
      </c>
      <c r="R13" s="46">
        <v>0</v>
      </c>
      <c r="S13" s="74">
        <v>0</v>
      </c>
      <c r="U13" s="73">
        <v>-647</v>
      </c>
      <c r="V13" s="74">
        <v>0</v>
      </c>
      <c r="W13">
        <v>0</v>
      </c>
      <c r="X13">
        <v>-240</v>
      </c>
      <c r="Y13">
        <v>-30</v>
      </c>
      <c r="Z13">
        <v>0</v>
      </c>
      <c r="AA13">
        <v>-377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-255</v>
      </c>
      <c r="P14" s="46">
        <v>-401</v>
      </c>
      <c r="Q14" s="46">
        <v>-30</v>
      </c>
      <c r="R14" s="46">
        <v>0</v>
      </c>
      <c r="S14" s="74">
        <v>0</v>
      </c>
      <c r="U14" s="73">
        <v>-686</v>
      </c>
      <c r="V14" s="74">
        <v>0</v>
      </c>
      <c r="W14">
        <v>0</v>
      </c>
      <c r="X14">
        <v>-255</v>
      </c>
      <c r="Y14">
        <v>-30</v>
      </c>
      <c r="Z14">
        <v>0</v>
      </c>
      <c r="AA14">
        <v>-401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-120</v>
      </c>
      <c r="P15" s="46">
        <v>-94</v>
      </c>
      <c r="Q15" s="46">
        <v>-30</v>
      </c>
      <c r="R15" s="46">
        <v>0</v>
      </c>
      <c r="S15" s="74">
        <v>0</v>
      </c>
      <c r="U15" s="73">
        <v>-244</v>
      </c>
      <c r="V15" s="74">
        <v>0</v>
      </c>
      <c r="W15">
        <v>0</v>
      </c>
      <c r="X15">
        <v>-120</v>
      </c>
      <c r="Y15">
        <v>-30</v>
      </c>
      <c r="Z15">
        <v>0</v>
      </c>
      <c r="AA15">
        <v>-94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-130</v>
      </c>
      <c r="P16" s="46">
        <v>-114</v>
      </c>
      <c r="Q16" s="46">
        <v>-30</v>
      </c>
      <c r="R16" s="46">
        <v>0</v>
      </c>
      <c r="S16" s="74">
        <v>0</v>
      </c>
      <c r="U16" s="73">
        <v>-274</v>
      </c>
      <c r="V16" s="74">
        <v>0</v>
      </c>
      <c r="W16">
        <v>0</v>
      </c>
      <c r="X16">
        <v>-130</v>
      </c>
      <c r="Y16">
        <v>-30</v>
      </c>
      <c r="Z16">
        <v>0</v>
      </c>
      <c r="AA16">
        <v>-114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-155</v>
      </c>
      <c r="P17" s="46">
        <v>-129</v>
      </c>
      <c r="Q17" s="46">
        <v>-30</v>
      </c>
      <c r="R17" s="46">
        <v>0</v>
      </c>
      <c r="S17" s="74">
        <v>0</v>
      </c>
      <c r="U17" s="73">
        <v>-314</v>
      </c>
      <c r="V17" s="74">
        <v>0</v>
      </c>
      <c r="W17">
        <v>0</v>
      </c>
      <c r="X17">
        <v>-155</v>
      </c>
      <c r="Y17">
        <v>-30</v>
      </c>
      <c r="Z17">
        <v>0</v>
      </c>
      <c r="AA17">
        <v>-129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-160</v>
      </c>
      <c r="P18" s="46">
        <v>-139</v>
      </c>
      <c r="Q18" s="46">
        <v>-30</v>
      </c>
      <c r="R18" s="46">
        <v>0</v>
      </c>
      <c r="S18" s="74">
        <v>0</v>
      </c>
      <c r="U18" s="73">
        <v>-329</v>
      </c>
      <c r="V18" s="74">
        <v>0</v>
      </c>
      <c r="W18">
        <v>0</v>
      </c>
      <c r="X18">
        <v>-160</v>
      </c>
      <c r="Y18">
        <v>-30</v>
      </c>
      <c r="Z18">
        <v>0</v>
      </c>
      <c r="AA18">
        <v>-139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-195</v>
      </c>
      <c r="P19" s="46">
        <v>-162</v>
      </c>
      <c r="Q19" s="46">
        <v>-30</v>
      </c>
      <c r="R19" s="46">
        <v>0</v>
      </c>
      <c r="S19" s="74">
        <v>0</v>
      </c>
      <c r="U19" s="73">
        <v>-387</v>
      </c>
      <c r="V19" s="74">
        <v>0</v>
      </c>
      <c r="W19">
        <v>0</v>
      </c>
      <c r="X19">
        <v>-195</v>
      </c>
      <c r="Y19">
        <v>-30</v>
      </c>
      <c r="Z19">
        <v>0</v>
      </c>
      <c r="AA19">
        <v>-162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-205</v>
      </c>
      <c r="P20" s="46">
        <v>-178</v>
      </c>
      <c r="Q20" s="46">
        <v>-30</v>
      </c>
      <c r="R20" s="46">
        <v>0</v>
      </c>
      <c r="S20" s="74">
        <v>0</v>
      </c>
      <c r="U20" s="73">
        <v>-413</v>
      </c>
      <c r="V20" s="74">
        <v>0</v>
      </c>
      <c r="W20">
        <v>0</v>
      </c>
      <c r="X20">
        <v>-205</v>
      </c>
      <c r="Y20">
        <v>-30</v>
      </c>
      <c r="Z20">
        <v>0</v>
      </c>
      <c r="AA20">
        <v>-178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-225</v>
      </c>
      <c r="P21" s="46">
        <v>-192</v>
      </c>
      <c r="Q21" s="46">
        <v>-30</v>
      </c>
      <c r="R21" s="46">
        <v>0</v>
      </c>
      <c r="S21" s="74">
        <v>0</v>
      </c>
      <c r="U21" s="73">
        <v>-447</v>
      </c>
      <c r="V21" s="74">
        <v>0</v>
      </c>
      <c r="W21">
        <v>0</v>
      </c>
      <c r="X21">
        <v>-225</v>
      </c>
      <c r="Y21">
        <v>-30</v>
      </c>
      <c r="Z21">
        <v>0</v>
      </c>
      <c r="AA21">
        <v>-192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-14</v>
      </c>
      <c r="O22" s="46">
        <v>-225</v>
      </c>
      <c r="P22" s="46">
        <v>-204</v>
      </c>
      <c r="Q22" s="46">
        <v>-30</v>
      </c>
      <c r="R22" s="46">
        <v>0</v>
      </c>
      <c r="S22" s="74">
        <v>0</v>
      </c>
      <c r="U22" s="73">
        <v>-473</v>
      </c>
      <c r="V22" s="74">
        <v>0</v>
      </c>
      <c r="W22">
        <v>-14</v>
      </c>
      <c r="X22">
        <v>-225</v>
      </c>
      <c r="Y22">
        <v>-30</v>
      </c>
      <c r="Z22">
        <v>0</v>
      </c>
      <c r="AA22">
        <v>-204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-45</v>
      </c>
      <c r="O23" s="46">
        <v>-125</v>
      </c>
      <c r="P23" s="46">
        <v>-230</v>
      </c>
      <c r="Q23" s="46">
        <v>-35</v>
      </c>
      <c r="R23" s="46">
        <v>0</v>
      </c>
      <c r="S23" s="74">
        <v>0</v>
      </c>
      <c r="U23" s="73">
        <v>-435</v>
      </c>
      <c r="V23" s="74">
        <v>0</v>
      </c>
      <c r="W23">
        <v>-45</v>
      </c>
      <c r="X23">
        <v>-125</v>
      </c>
      <c r="Y23">
        <v>-35</v>
      </c>
      <c r="Z23">
        <v>0</v>
      </c>
      <c r="AA23">
        <v>-230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0.97</v>
      </c>
      <c r="N24" s="73">
        <v>-102</v>
      </c>
      <c r="O24" s="46">
        <v>-155</v>
      </c>
      <c r="P24" s="46">
        <v>-261</v>
      </c>
      <c r="Q24" s="46">
        <v>-35</v>
      </c>
      <c r="R24" s="46">
        <v>0</v>
      </c>
      <c r="S24" s="74">
        <v>0</v>
      </c>
      <c r="U24" s="73">
        <v>-553</v>
      </c>
      <c r="V24" s="74">
        <v>0.97</v>
      </c>
      <c r="W24">
        <v>-102</v>
      </c>
      <c r="X24">
        <v>-155</v>
      </c>
      <c r="Y24">
        <v>-35</v>
      </c>
      <c r="Z24">
        <v>0.97</v>
      </c>
      <c r="AA24">
        <v>-261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2.3199999999999998</v>
      </c>
      <c r="N25" s="73">
        <v>-135</v>
      </c>
      <c r="O25" s="46">
        <v>-170</v>
      </c>
      <c r="P25" s="46">
        <v>-288</v>
      </c>
      <c r="Q25" s="46">
        <v>-35</v>
      </c>
      <c r="R25" s="46">
        <v>0</v>
      </c>
      <c r="S25" s="74">
        <v>0</v>
      </c>
      <c r="U25" s="73">
        <v>-628</v>
      </c>
      <c r="V25" s="74">
        <v>2.3199999999999998</v>
      </c>
      <c r="W25">
        <v>-135</v>
      </c>
      <c r="X25">
        <v>-170</v>
      </c>
      <c r="Y25">
        <v>-35</v>
      </c>
      <c r="Z25">
        <v>2.3199999999999998</v>
      </c>
      <c r="AA25">
        <v>-288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1.74</v>
      </c>
      <c r="N26" s="73">
        <v>-181</v>
      </c>
      <c r="O26" s="46">
        <v>-190</v>
      </c>
      <c r="P26" s="46">
        <v>-312</v>
      </c>
      <c r="Q26" s="46">
        <v>-35</v>
      </c>
      <c r="R26" s="46">
        <v>0</v>
      </c>
      <c r="S26" s="74">
        <v>0</v>
      </c>
      <c r="U26" s="73">
        <v>-718</v>
      </c>
      <c r="V26" s="74">
        <v>1.74</v>
      </c>
      <c r="W26">
        <v>-181</v>
      </c>
      <c r="X26">
        <v>-190</v>
      </c>
      <c r="Y26">
        <v>-35</v>
      </c>
      <c r="Z26">
        <v>1.74</v>
      </c>
      <c r="AA26">
        <v>-312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-125</v>
      </c>
      <c r="P27" s="46">
        <v>-335</v>
      </c>
      <c r="Q27" s="46">
        <v>-35</v>
      </c>
      <c r="R27" s="46">
        <v>0</v>
      </c>
      <c r="S27" s="74">
        <v>0</v>
      </c>
      <c r="U27" s="73">
        <v>-495</v>
      </c>
      <c r="V27" s="74">
        <v>0</v>
      </c>
      <c r="W27">
        <v>0</v>
      </c>
      <c r="X27">
        <v>-125</v>
      </c>
      <c r="Y27">
        <v>-35</v>
      </c>
      <c r="Z27">
        <v>0</v>
      </c>
      <c r="AA27">
        <v>-335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2.42</v>
      </c>
      <c r="N28" s="73">
        <v>0</v>
      </c>
      <c r="O28" s="46">
        <v>-140</v>
      </c>
      <c r="P28" s="46">
        <v>-218</v>
      </c>
      <c r="Q28" s="46">
        <v>-35</v>
      </c>
      <c r="R28" s="46">
        <v>0</v>
      </c>
      <c r="S28" s="74">
        <v>0</v>
      </c>
      <c r="U28" s="73">
        <v>-393</v>
      </c>
      <c r="V28" s="74">
        <v>2.42</v>
      </c>
      <c r="W28">
        <v>0</v>
      </c>
      <c r="X28">
        <v>-140</v>
      </c>
      <c r="Y28">
        <v>-35</v>
      </c>
      <c r="Z28">
        <v>2.42</v>
      </c>
      <c r="AA28">
        <v>-218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4.3600000000000003</v>
      </c>
      <c r="N29" s="73">
        <v>-72</v>
      </c>
      <c r="O29" s="46">
        <v>-155</v>
      </c>
      <c r="P29" s="46">
        <v>-249</v>
      </c>
      <c r="Q29" s="46">
        <v>-35</v>
      </c>
      <c r="R29" s="46">
        <v>0</v>
      </c>
      <c r="S29" s="74">
        <v>0</v>
      </c>
      <c r="U29" s="73">
        <v>-511</v>
      </c>
      <c r="V29" s="74">
        <v>4.3600000000000003</v>
      </c>
      <c r="W29">
        <v>-72</v>
      </c>
      <c r="X29">
        <v>-155</v>
      </c>
      <c r="Y29">
        <v>-35</v>
      </c>
      <c r="Z29">
        <v>4.3600000000000003</v>
      </c>
      <c r="AA29">
        <v>-249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3.97</v>
      </c>
      <c r="N30" s="73">
        <v>-113</v>
      </c>
      <c r="O30" s="46">
        <v>-170</v>
      </c>
      <c r="P30" s="46">
        <v>-269</v>
      </c>
      <c r="Q30" s="46">
        <v>-35</v>
      </c>
      <c r="R30" s="46">
        <v>0</v>
      </c>
      <c r="S30" s="74">
        <v>0</v>
      </c>
      <c r="U30" s="73">
        <v>-587</v>
      </c>
      <c r="V30" s="74">
        <v>3.97</v>
      </c>
      <c r="W30">
        <v>-113</v>
      </c>
      <c r="X30">
        <v>-170</v>
      </c>
      <c r="Y30">
        <v>-35</v>
      </c>
      <c r="Z30">
        <v>3.97</v>
      </c>
      <c r="AA30">
        <v>-269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2.71</v>
      </c>
      <c r="N31" s="73">
        <v>-158</v>
      </c>
      <c r="O31" s="46">
        <v>-131</v>
      </c>
      <c r="P31" s="46">
        <v>-168</v>
      </c>
      <c r="Q31" s="46">
        <v>-30</v>
      </c>
      <c r="R31" s="46">
        <v>0</v>
      </c>
      <c r="S31" s="74">
        <v>0</v>
      </c>
      <c r="U31" s="73">
        <v>-487</v>
      </c>
      <c r="V31" s="74">
        <v>2.71</v>
      </c>
      <c r="W31">
        <v>-158</v>
      </c>
      <c r="X31">
        <v>-131</v>
      </c>
      <c r="Y31">
        <v>-30</v>
      </c>
      <c r="Z31">
        <v>2.71</v>
      </c>
      <c r="AA31">
        <v>-168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0.39</v>
      </c>
      <c r="N32" s="73">
        <v>-207</v>
      </c>
      <c r="O32" s="46">
        <v>-96</v>
      </c>
      <c r="P32" s="46">
        <v>-184</v>
      </c>
      <c r="Q32" s="46">
        <v>-30</v>
      </c>
      <c r="R32" s="46">
        <v>0</v>
      </c>
      <c r="S32" s="74">
        <v>0</v>
      </c>
      <c r="U32" s="73">
        <v>-517</v>
      </c>
      <c r="V32" s="74">
        <v>0.39</v>
      </c>
      <c r="W32">
        <v>-207</v>
      </c>
      <c r="X32">
        <v>-96</v>
      </c>
      <c r="Y32">
        <v>-30</v>
      </c>
      <c r="Z32">
        <v>0.39</v>
      </c>
      <c r="AA32">
        <v>-184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2.23</v>
      </c>
      <c r="N33" s="73">
        <v>-265</v>
      </c>
      <c r="O33" s="46">
        <v>-121</v>
      </c>
      <c r="P33" s="46">
        <v>-216</v>
      </c>
      <c r="Q33" s="46">
        <v>-30</v>
      </c>
      <c r="R33" s="46">
        <v>0</v>
      </c>
      <c r="S33" s="74">
        <v>0</v>
      </c>
      <c r="U33" s="73">
        <v>-632</v>
      </c>
      <c r="V33" s="74">
        <v>2.23</v>
      </c>
      <c r="W33">
        <v>-265</v>
      </c>
      <c r="X33">
        <v>-121</v>
      </c>
      <c r="Y33">
        <v>-30</v>
      </c>
      <c r="Z33">
        <v>2.23</v>
      </c>
      <c r="AA33">
        <v>-216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2.61</v>
      </c>
      <c r="N34" s="73">
        <v>-321</v>
      </c>
      <c r="O34" s="46">
        <v>-146</v>
      </c>
      <c r="P34" s="46">
        <v>-239</v>
      </c>
      <c r="Q34" s="46">
        <v>-30</v>
      </c>
      <c r="R34" s="46">
        <v>0</v>
      </c>
      <c r="S34" s="74">
        <v>0</v>
      </c>
      <c r="U34" s="73">
        <v>-736</v>
      </c>
      <c r="V34" s="74">
        <v>2.61</v>
      </c>
      <c r="W34">
        <v>-321</v>
      </c>
      <c r="X34">
        <v>-146</v>
      </c>
      <c r="Y34">
        <v>-30</v>
      </c>
      <c r="Z34">
        <v>2.61</v>
      </c>
      <c r="AA34">
        <v>-239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2.13</v>
      </c>
      <c r="N35" s="73">
        <v>-376</v>
      </c>
      <c r="O35" s="46">
        <v>-151</v>
      </c>
      <c r="P35" s="46">
        <v>-260</v>
      </c>
      <c r="Q35" s="46">
        <v>-30</v>
      </c>
      <c r="R35" s="46">
        <v>0</v>
      </c>
      <c r="S35" s="74">
        <v>0</v>
      </c>
      <c r="U35" s="73">
        <v>-817</v>
      </c>
      <c r="V35" s="74">
        <v>2.13</v>
      </c>
      <c r="W35">
        <v>-376</v>
      </c>
      <c r="X35">
        <v>-151</v>
      </c>
      <c r="Y35">
        <v>-30</v>
      </c>
      <c r="Z35">
        <v>2.13</v>
      </c>
      <c r="AA35">
        <v>-260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0.97</v>
      </c>
      <c r="N36" s="73">
        <v>-423</v>
      </c>
      <c r="O36" s="46">
        <v>-141</v>
      </c>
      <c r="P36" s="46">
        <v>-282.01</v>
      </c>
      <c r="Q36" s="46">
        <v>-24.89</v>
      </c>
      <c r="R36" s="46">
        <v>0</v>
      </c>
      <c r="S36" s="74">
        <v>0</v>
      </c>
      <c r="U36" s="73">
        <v>-870.9</v>
      </c>
      <c r="V36" s="74">
        <v>0.97</v>
      </c>
      <c r="W36">
        <v>-423</v>
      </c>
      <c r="X36">
        <v>-141</v>
      </c>
      <c r="Y36">
        <v>-24.89</v>
      </c>
      <c r="Z36">
        <v>0.97</v>
      </c>
      <c r="AA36">
        <v>-282.01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4.3600000000000003</v>
      </c>
      <c r="N37" s="73">
        <v>-469</v>
      </c>
      <c r="O37" s="46">
        <v>-171</v>
      </c>
      <c r="P37" s="46">
        <v>-294</v>
      </c>
      <c r="Q37" s="46">
        <v>-8.84</v>
      </c>
      <c r="R37" s="46">
        <v>0</v>
      </c>
      <c r="S37" s="74">
        <v>0</v>
      </c>
      <c r="U37" s="73">
        <v>-942.84</v>
      </c>
      <c r="V37" s="74">
        <v>4.3600000000000003</v>
      </c>
      <c r="W37">
        <v>-469</v>
      </c>
      <c r="X37">
        <v>-171</v>
      </c>
      <c r="Y37">
        <v>-8.84</v>
      </c>
      <c r="Z37">
        <v>4.3600000000000003</v>
      </c>
      <c r="AA37">
        <v>-294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3.58</v>
      </c>
      <c r="N38" s="73">
        <v>-505</v>
      </c>
      <c r="O38" s="46">
        <v>-196</v>
      </c>
      <c r="P38" s="46">
        <v>-314</v>
      </c>
      <c r="Q38" s="46">
        <v>-3.08</v>
      </c>
      <c r="R38" s="46">
        <v>0</v>
      </c>
      <c r="S38" s="74">
        <v>0</v>
      </c>
      <c r="U38" s="73">
        <v>-1018.08</v>
      </c>
      <c r="V38" s="74">
        <v>3.58</v>
      </c>
      <c r="W38">
        <v>-505</v>
      </c>
      <c r="X38">
        <v>-196</v>
      </c>
      <c r="Y38">
        <v>-3.08</v>
      </c>
      <c r="Z38">
        <v>3.58</v>
      </c>
      <c r="AA38">
        <v>-314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0.39</v>
      </c>
      <c r="N39" s="73">
        <v>-536</v>
      </c>
      <c r="O39" s="46">
        <v>-206</v>
      </c>
      <c r="P39" s="46">
        <v>-313</v>
      </c>
      <c r="Q39" s="46">
        <v>-32.119999999999997</v>
      </c>
      <c r="R39" s="46">
        <v>0</v>
      </c>
      <c r="S39" s="74">
        <v>0</v>
      </c>
      <c r="U39" s="73">
        <v>-1087.1199999999999</v>
      </c>
      <c r="V39" s="74">
        <v>0.39</v>
      </c>
      <c r="W39">
        <v>-536</v>
      </c>
      <c r="X39">
        <v>-206</v>
      </c>
      <c r="Y39">
        <v>-32.119999999999997</v>
      </c>
      <c r="Z39">
        <v>0.39</v>
      </c>
      <c r="AA39">
        <v>-313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-560</v>
      </c>
      <c r="O40" s="46">
        <v>-231</v>
      </c>
      <c r="P40" s="46">
        <v>-263</v>
      </c>
      <c r="Q40" s="46">
        <v>-35</v>
      </c>
      <c r="R40" s="46">
        <v>0</v>
      </c>
      <c r="S40" s="74">
        <v>0</v>
      </c>
      <c r="U40" s="73">
        <v>-1089</v>
      </c>
      <c r="V40" s="74">
        <v>0</v>
      </c>
      <c r="W40">
        <v>-560</v>
      </c>
      <c r="X40">
        <v>-231</v>
      </c>
      <c r="Y40">
        <v>-35</v>
      </c>
      <c r="Z40">
        <v>0</v>
      </c>
      <c r="AA40">
        <v>-263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-579</v>
      </c>
      <c r="O41" s="46">
        <v>-226</v>
      </c>
      <c r="P41" s="46">
        <v>-229</v>
      </c>
      <c r="Q41" s="46">
        <v>-35</v>
      </c>
      <c r="R41" s="46">
        <v>0</v>
      </c>
      <c r="S41" s="74">
        <v>0</v>
      </c>
      <c r="U41" s="73">
        <v>-1069</v>
      </c>
      <c r="V41" s="74">
        <v>0</v>
      </c>
      <c r="W41">
        <v>-579</v>
      </c>
      <c r="X41">
        <v>-226</v>
      </c>
      <c r="Y41">
        <v>-35</v>
      </c>
      <c r="Z41">
        <v>0</v>
      </c>
      <c r="AA41">
        <v>-229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-597</v>
      </c>
      <c r="O42" s="46">
        <v>-211</v>
      </c>
      <c r="P42" s="46">
        <v>-196</v>
      </c>
      <c r="Q42" s="46">
        <v>-30</v>
      </c>
      <c r="R42" s="46">
        <v>0</v>
      </c>
      <c r="S42" s="74">
        <v>0</v>
      </c>
      <c r="U42" s="73">
        <v>-1034</v>
      </c>
      <c r="V42" s="74">
        <v>0</v>
      </c>
      <c r="W42">
        <v>-597</v>
      </c>
      <c r="X42">
        <v>-211</v>
      </c>
      <c r="Y42">
        <v>-30</v>
      </c>
      <c r="Z42">
        <v>0</v>
      </c>
      <c r="AA42">
        <v>-196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-604</v>
      </c>
      <c r="O43" s="46">
        <v>-296</v>
      </c>
      <c r="P43" s="46">
        <v>-177</v>
      </c>
      <c r="Q43" s="46">
        <v>-30</v>
      </c>
      <c r="R43" s="46">
        <v>0</v>
      </c>
      <c r="S43" s="74">
        <v>0</v>
      </c>
      <c r="U43" s="73">
        <v>-1107</v>
      </c>
      <c r="V43" s="74">
        <v>0</v>
      </c>
      <c r="W43">
        <v>-604</v>
      </c>
      <c r="X43">
        <v>-296</v>
      </c>
      <c r="Y43">
        <v>-30</v>
      </c>
      <c r="Z43">
        <v>0</v>
      </c>
      <c r="AA43">
        <v>-177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-592</v>
      </c>
      <c r="O44" s="46">
        <v>-286</v>
      </c>
      <c r="P44" s="46">
        <v>-153</v>
      </c>
      <c r="Q44" s="46">
        <v>-20</v>
      </c>
      <c r="R44" s="46">
        <v>0</v>
      </c>
      <c r="S44" s="74">
        <v>0</v>
      </c>
      <c r="U44" s="73">
        <v>-1051</v>
      </c>
      <c r="V44" s="74">
        <v>0</v>
      </c>
      <c r="W44">
        <v>-592</v>
      </c>
      <c r="X44">
        <v>-286</v>
      </c>
      <c r="Y44">
        <v>-20</v>
      </c>
      <c r="Z44">
        <v>0</v>
      </c>
      <c r="AA44">
        <v>-153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-589</v>
      </c>
      <c r="O45" s="46">
        <v>-236</v>
      </c>
      <c r="P45" s="46">
        <v>-131</v>
      </c>
      <c r="Q45" s="46">
        <v>-16.600000000000001</v>
      </c>
      <c r="R45" s="46">
        <v>0</v>
      </c>
      <c r="S45" s="74">
        <v>0</v>
      </c>
      <c r="U45" s="73">
        <v>-972.6</v>
      </c>
      <c r="V45" s="74">
        <v>0</v>
      </c>
      <c r="W45">
        <v>-589</v>
      </c>
      <c r="X45">
        <v>-236</v>
      </c>
      <c r="Y45">
        <v>-16.600000000000001</v>
      </c>
      <c r="Z45">
        <v>0</v>
      </c>
      <c r="AA45">
        <v>-131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-568</v>
      </c>
      <c r="O46" s="46">
        <v>-226</v>
      </c>
      <c r="P46" s="46">
        <v>-122</v>
      </c>
      <c r="Q46" s="46">
        <v>-17.059999999999999</v>
      </c>
      <c r="R46" s="46">
        <v>0</v>
      </c>
      <c r="S46" s="74">
        <v>0</v>
      </c>
      <c r="U46" s="73">
        <v>-933.06</v>
      </c>
      <c r="V46" s="74">
        <v>0</v>
      </c>
      <c r="W46">
        <v>-568</v>
      </c>
      <c r="X46">
        <v>-226</v>
      </c>
      <c r="Y46">
        <v>-17.059999999999999</v>
      </c>
      <c r="Z46">
        <v>0</v>
      </c>
      <c r="AA46">
        <v>-122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-538</v>
      </c>
      <c r="O47" s="46">
        <v>-216</v>
      </c>
      <c r="P47" s="46">
        <v>-110</v>
      </c>
      <c r="Q47" s="46">
        <v>-10</v>
      </c>
      <c r="R47" s="46">
        <v>0</v>
      </c>
      <c r="S47" s="74">
        <v>0</v>
      </c>
      <c r="U47" s="73">
        <v>-874</v>
      </c>
      <c r="V47" s="74">
        <v>0</v>
      </c>
      <c r="W47">
        <v>-538</v>
      </c>
      <c r="X47">
        <v>-216</v>
      </c>
      <c r="Y47">
        <v>-10</v>
      </c>
      <c r="Z47">
        <v>0</v>
      </c>
      <c r="AA47">
        <v>-110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-513</v>
      </c>
      <c r="O48" s="46">
        <v>-241</v>
      </c>
      <c r="P48" s="46">
        <v>-80</v>
      </c>
      <c r="Q48" s="46">
        <v>-14</v>
      </c>
      <c r="R48" s="46">
        <v>0</v>
      </c>
      <c r="S48" s="74">
        <v>0</v>
      </c>
      <c r="U48" s="73">
        <v>-848</v>
      </c>
      <c r="V48" s="74">
        <v>0</v>
      </c>
      <c r="W48">
        <v>-513</v>
      </c>
      <c r="X48">
        <v>-241</v>
      </c>
      <c r="Y48">
        <v>-14</v>
      </c>
      <c r="Z48">
        <v>0</v>
      </c>
      <c r="AA48">
        <v>-80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-497</v>
      </c>
      <c r="O49" s="46">
        <v>-231</v>
      </c>
      <c r="P49" s="46">
        <v>-60</v>
      </c>
      <c r="Q49" s="46">
        <v>0</v>
      </c>
      <c r="R49" s="46">
        <v>0</v>
      </c>
      <c r="S49" s="74">
        <v>0</v>
      </c>
      <c r="U49" s="73">
        <v>-788</v>
      </c>
      <c r="V49" s="74">
        <v>0</v>
      </c>
      <c r="W49">
        <v>-497</v>
      </c>
      <c r="X49">
        <v>-231</v>
      </c>
      <c r="Y49">
        <v>0</v>
      </c>
      <c r="Z49">
        <v>0</v>
      </c>
      <c r="AA49">
        <v>-60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-473</v>
      </c>
      <c r="O50" s="46">
        <v>-186</v>
      </c>
      <c r="P50" s="46">
        <v>-48</v>
      </c>
      <c r="Q50" s="46">
        <v>0</v>
      </c>
      <c r="R50" s="46">
        <v>0</v>
      </c>
      <c r="S50" s="74">
        <v>0</v>
      </c>
      <c r="U50" s="73">
        <v>-707</v>
      </c>
      <c r="V50" s="74">
        <v>0</v>
      </c>
      <c r="W50">
        <v>-473</v>
      </c>
      <c r="X50">
        <v>-186</v>
      </c>
      <c r="Y50">
        <v>0</v>
      </c>
      <c r="Z50">
        <v>0</v>
      </c>
      <c r="AA50">
        <v>-48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1.07</v>
      </c>
      <c r="N51" s="73">
        <v>-447</v>
      </c>
      <c r="O51" s="46">
        <v>-176</v>
      </c>
      <c r="P51" s="46">
        <v>-25</v>
      </c>
      <c r="Q51" s="46">
        <v>0</v>
      </c>
      <c r="R51" s="46">
        <v>0</v>
      </c>
      <c r="S51" s="74">
        <v>0</v>
      </c>
      <c r="U51" s="73">
        <v>-648</v>
      </c>
      <c r="V51" s="74">
        <v>1.07</v>
      </c>
      <c r="W51">
        <v>-447</v>
      </c>
      <c r="X51">
        <v>-176</v>
      </c>
      <c r="Y51">
        <v>0</v>
      </c>
      <c r="Z51">
        <v>1.07</v>
      </c>
      <c r="AA51">
        <v>-25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-430</v>
      </c>
      <c r="O52" s="46">
        <v>-196</v>
      </c>
      <c r="P52" s="46">
        <v>-9</v>
      </c>
      <c r="Q52" s="46">
        <v>0</v>
      </c>
      <c r="R52" s="46">
        <v>0</v>
      </c>
      <c r="S52" s="74">
        <v>0</v>
      </c>
      <c r="U52" s="73">
        <v>-635</v>
      </c>
      <c r="V52" s="74">
        <v>0</v>
      </c>
      <c r="W52">
        <v>-430</v>
      </c>
      <c r="X52">
        <v>-196</v>
      </c>
      <c r="Y52">
        <v>0</v>
      </c>
      <c r="Z52">
        <v>0</v>
      </c>
      <c r="AA52">
        <v>-9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-422</v>
      </c>
      <c r="O53" s="46">
        <v>-191</v>
      </c>
      <c r="P53" s="46">
        <v>0</v>
      </c>
      <c r="Q53" s="46">
        <v>0</v>
      </c>
      <c r="R53" s="46">
        <v>0</v>
      </c>
      <c r="S53" s="74">
        <v>0</v>
      </c>
      <c r="U53" s="73">
        <v>-613</v>
      </c>
      <c r="V53" s="74">
        <v>0</v>
      </c>
      <c r="W53">
        <v>-422</v>
      </c>
      <c r="X53">
        <v>-191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-423</v>
      </c>
      <c r="O54" s="46">
        <v>-186</v>
      </c>
      <c r="P54" s="46">
        <v>0</v>
      </c>
      <c r="Q54" s="46">
        <v>0</v>
      </c>
      <c r="R54" s="46">
        <v>0</v>
      </c>
      <c r="S54" s="74">
        <v>0</v>
      </c>
      <c r="U54" s="73">
        <v>-609</v>
      </c>
      <c r="V54" s="74">
        <v>0</v>
      </c>
      <c r="W54">
        <v>-423</v>
      </c>
      <c r="X54">
        <v>-186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2.13</v>
      </c>
      <c r="N55" s="73">
        <v>-401</v>
      </c>
      <c r="O55" s="46">
        <v>-196</v>
      </c>
      <c r="P55" s="46">
        <v>0</v>
      </c>
      <c r="Q55" s="46">
        <v>0</v>
      </c>
      <c r="R55" s="46">
        <v>0</v>
      </c>
      <c r="S55" s="74">
        <v>0</v>
      </c>
      <c r="U55" s="73">
        <v>-597</v>
      </c>
      <c r="V55" s="74">
        <v>2.13</v>
      </c>
      <c r="W55">
        <v>-401</v>
      </c>
      <c r="X55">
        <v>-196</v>
      </c>
      <c r="Y55">
        <v>0</v>
      </c>
      <c r="Z55">
        <v>2.13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0.39</v>
      </c>
      <c r="N56" s="73">
        <v>-368</v>
      </c>
      <c r="O56" s="46">
        <v>-191</v>
      </c>
      <c r="P56" s="46">
        <v>0</v>
      </c>
      <c r="Q56" s="46">
        <v>0</v>
      </c>
      <c r="R56" s="46">
        <v>0</v>
      </c>
      <c r="S56" s="74">
        <v>0</v>
      </c>
      <c r="U56" s="73">
        <v>-559</v>
      </c>
      <c r="V56" s="74">
        <v>0.39</v>
      </c>
      <c r="W56">
        <v>-368</v>
      </c>
      <c r="X56">
        <v>-191</v>
      </c>
      <c r="Y56">
        <v>0</v>
      </c>
      <c r="Z56">
        <v>0.39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-332</v>
      </c>
      <c r="O57" s="46">
        <v>-181</v>
      </c>
      <c r="P57" s="46">
        <v>0</v>
      </c>
      <c r="Q57" s="46">
        <v>0</v>
      </c>
      <c r="R57" s="46">
        <v>0</v>
      </c>
      <c r="S57" s="74">
        <v>0</v>
      </c>
      <c r="U57" s="73">
        <v>-513</v>
      </c>
      <c r="V57" s="74">
        <v>0</v>
      </c>
      <c r="W57">
        <v>-332</v>
      </c>
      <c r="X57">
        <v>-181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2.23</v>
      </c>
      <c r="N58" s="73">
        <v>-304</v>
      </c>
      <c r="O58" s="46">
        <v>-156</v>
      </c>
      <c r="P58" s="46">
        <v>0</v>
      </c>
      <c r="Q58" s="46">
        <v>0</v>
      </c>
      <c r="R58" s="46">
        <v>0</v>
      </c>
      <c r="S58" s="74">
        <v>0</v>
      </c>
      <c r="U58" s="73">
        <v>-460</v>
      </c>
      <c r="V58" s="74">
        <v>2.23</v>
      </c>
      <c r="W58">
        <v>-304</v>
      </c>
      <c r="X58">
        <v>-156</v>
      </c>
      <c r="Y58">
        <v>0</v>
      </c>
      <c r="Z58">
        <v>2.23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-295</v>
      </c>
      <c r="O59" s="46">
        <v>-151</v>
      </c>
      <c r="P59" s="46">
        <v>0</v>
      </c>
      <c r="Q59" s="46">
        <v>0</v>
      </c>
      <c r="R59" s="46">
        <v>0</v>
      </c>
      <c r="S59" s="74">
        <v>0</v>
      </c>
      <c r="U59" s="73">
        <v>-446</v>
      </c>
      <c r="V59" s="74">
        <v>0</v>
      </c>
      <c r="W59">
        <v>-295</v>
      </c>
      <c r="X59">
        <v>-151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0.1</v>
      </c>
      <c r="N60" s="73">
        <v>-258</v>
      </c>
      <c r="O60" s="46">
        <v>-126</v>
      </c>
      <c r="P60" s="46">
        <v>0</v>
      </c>
      <c r="Q60" s="46">
        <v>0</v>
      </c>
      <c r="R60" s="46">
        <v>0</v>
      </c>
      <c r="S60" s="74">
        <v>0</v>
      </c>
      <c r="U60" s="73">
        <v>-384</v>
      </c>
      <c r="V60" s="74">
        <v>0.1</v>
      </c>
      <c r="W60">
        <v>-258</v>
      </c>
      <c r="X60">
        <v>-126</v>
      </c>
      <c r="Y60">
        <v>0</v>
      </c>
      <c r="Z60">
        <v>0.1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1.07</v>
      </c>
      <c r="N61" s="73">
        <v>-217</v>
      </c>
      <c r="O61" s="46">
        <v>-156</v>
      </c>
      <c r="P61" s="46">
        <v>0</v>
      </c>
      <c r="Q61" s="46">
        <v>0</v>
      </c>
      <c r="R61" s="46">
        <v>0</v>
      </c>
      <c r="S61" s="74">
        <v>0</v>
      </c>
      <c r="U61" s="73">
        <v>-373</v>
      </c>
      <c r="V61" s="74">
        <v>1.07</v>
      </c>
      <c r="W61">
        <v>-217</v>
      </c>
      <c r="X61">
        <v>-156</v>
      </c>
      <c r="Y61">
        <v>0</v>
      </c>
      <c r="Z61">
        <v>1.07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-168</v>
      </c>
      <c r="O62" s="46">
        <v>-141</v>
      </c>
      <c r="P62" s="46">
        <v>0</v>
      </c>
      <c r="Q62" s="46">
        <v>0</v>
      </c>
      <c r="R62" s="46">
        <v>0</v>
      </c>
      <c r="S62" s="74">
        <v>0</v>
      </c>
      <c r="U62" s="73">
        <v>-309</v>
      </c>
      <c r="V62" s="74">
        <v>0</v>
      </c>
      <c r="W62">
        <v>-168</v>
      </c>
      <c r="X62">
        <v>-141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-125</v>
      </c>
      <c r="O63" s="46">
        <v>-116</v>
      </c>
      <c r="P63" s="46">
        <v>0</v>
      </c>
      <c r="Q63" s="46">
        <v>0</v>
      </c>
      <c r="R63" s="46">
        <v>0</v>
      </c>
      <c r="S63" s="74">
        <v>0</v>
      </c>
      <c r="U63" s="73">
        <v>-241</v>
      </c>
      <c r="V63" s="74">
        <v>0</v>
      </c>
      <c r="W63">
        <v>-125</v>
      </c>
      <c r="X63">
        <v>-116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1.26</v>
      </c>
      <c r="N64" s="73">
        <v>-86</v>
      </c>
      <c r="O64" s="46">
        <v>-101</v>
      </c>
      <c r="P64" s="46">
        <v>0</v>
      </c>
      <c r="Q64" s="46">
        <v>0</v>
      </c>
      <c r="R64" s="46">
        <v>0</v>
      </c>
      <c r="S64" s="74">
        <v>0</v>
      </c>
      <c r="U64" s="73">
        <v>-187</v>
      </c>
      <c r="V64" s="74">
        <v>1.26</v>
      </c>
      <c r="W64">
        <v>-86</v>
      </c>
      <c r="X64">
        <v>-101</v>
      </c>
      <c r="Y64">
        <v>0</v>
      </c>
      <c r="Z64">
        <v>1.26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-63</v>
      </c>
      <c r="O65" s="46">
        <v>-91</v>
      </c>
      <c r="P65" s="46">
        <v>0</v>
      </c>
      <c r="Q65" s="46">
        <v>0</v>
      </c>
      <c r="R65" s="46">
        <v>0</v>
      </c>
      <c r="S65" s="74">
        <v>0</v>
      </c>
      <c r="U65" s="73">
        <v>-154</v>
      </c>
      <c r="V65" s="74">
        <v>0</v>
      </c>
      <c r="W65">
        <v>-63</v>
      </c>
      <c r="X65">
        <v>-91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-39</v>
      </c>
      <c r="O66" s="46">
        <v>-81</v>
      </c>
      <c r="P66" s="46">
        <v>0</v>
      </c>
      <c r="Q66" s="46">
        <v>0</v>
      </c>
      <c r="R66" s="46">
        <v>0</v>
      </c>
      <c r="S66" s="74">
        <v>0</v>
      </c>
      <c r="U66" s="73">
        <v>-120</v>
      </c>
      <c r="V66" s="74">
        <v>0</v>
      </c>
      <c r="W66">
        <v>-39</v>
      </c>
      <c r="X66">
        <v>-81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-38</v>
      </c>
      <c r="O67" s="46">
        <v>-76</v>
      </c>
      <c r="P67" s="46">
        <v>0</v>
      </c>
      <c r="Q67" s="46">
        <v>0</v>
      </c>
      <c r="R67" s="46">
        <v>0</v>
      </c>
      <c r="S67" s="74">
        <v>0</v>
      </c>
      <c r="U67" s="73">
        <v>-114</v>
      </c>
      <c r="V67" s="74">
        <v>0</v>
      </c>
      <c r="W67">
        <v>-38</v>
      </c>
      <c r="X67">
        <v>-76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-44</v>
      </c>
      <c r="O68" s="46">
        <v>-76</v>
      </c>
      <c r="P68" s="46">
        <v>0</v>
      </c>
      <c r="Q68" s="46">
        <v>0</v>
      </c>
      <c r="R68" s="46">
        <v>0</v>
      </c>
      <c r="S68" s="74">
        <v>0</v>
      </c>
      <c r="U68" s="73">
        <v>-120</v>
      </c>
      <c r="V68" s="74">
        <v>0</v>
      </c>
      <c r="W68">
        <v>-44</v>
      </c>
      <c r="X68">
        <v>-76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0.97</v>
      </c>
      <c r="N69" s="73">
        <v>-63</v>
      </c>
      <c r="O69" s="46">
        <v>-81</v>
      </c>
      <c r="P69" s="46">
        <v>0</v>
      </c>
      <c r="Q69" s="46">
        <v>0</v>
      </c>
      <c r="R69" s="46">
        <v>0</v>
      </c>
      <c r="S69" s="74">
        <v>0</v>
      </c>
      <c r="U69" s="73">
        <v>-144</v>
      </c>
      <c r="V69" s="74">
        <v>0.97</v>
      </c>
      <c r="W69">
        <v>-63</v>
      </c>
      <c r="X69">
        <v>-81</v>
      </c>
      <c r="Y69">
        <v>0</v>
      </c>
      <c r="Z69">
        <v>0.97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1.74</v>
      </c>
      <c r="N70" s="73">
        <v>-64</v>
      </c>
      <c r="O70" s="46">
        <v>-81</v>
      </c>
      <c r="P70" s="46">
        <v>0</v>
      </c>
      <c r="Q70" s="46">
        <v>0</v>
      </c>
      <c r="R70" s="46">
        <v>0</v>
      </c>
      <c r="S70" s="74">
        <v>0</v>
      </c>
      <c r="U70" s="73">
        <v>-145</v>
      </c>
      <c r="V70" s="74">
        <v>1.74</v>
      </c>
      <c r="W70">
        <v>-64</v>
      </c>
      <c r="X70">
        <v>-81</v>
      </c>
      <c r="Y70">
        <v>0</v>
      </c>
      <c r="Z70">
        <v>1.74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1.84</v>
      </c>
      <c r="N71" s="73">
        <v>-45</v>
      </c>
      <c r="O71" s="46">
        <v>-1</v>
      </c>
      <c r="P71" s="46">
        <v>0</v>
      </c>
      <c r="Q71" s="46">
        <v>0</v>
      </c>
      <c r="R71" s="46">
        <v>0</v>
      </c>
      <c r="S71" s="74">
        <v>0</v>
      </c>
      <c r="U71" s="73">
        <v>-46</v>
      </c>
      <c r="V71" s="74">
        <v>1.84</v>
      </c>
      <c r="W71">
        <v>-45</v>
      </c>
      <c r="X71">
        <v>-1</v>
      </c>
      <c r="Y71">
        <v>0</v>
      </c>
      <c r="Z71">
        <v>1.84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0.19</v>
      </c>
      <c r="N72" s="73">
        <v>-39</v>
      </c>
      <c r="O72" s="46">
        <v>-1</v>
      </c>
      <c r="P72" s="46">
        <v>0</v>
      </c>
      <c r="Q72" s="46">
        <v>0</v>
      </c>
      <c r="R72" s="46">
        <v>0</v>
      </c>
      <c r="S72" s="74">
        <v>0</v>
      </c>
      <c r="U72" s="73">
        <v>-40</v>
      </c>
      <c r="V72" s="74">
        <v>0.19</v>
      </c>
      <c r="W72">
        <v>-39</v>
      </c>
      <c r="X72">
        <v>-1</v>
      </c>
      <c r="Y72">
        <v>0</v>
      </c>
      <c r="Z72">
        <v>0.19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-13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-13</v>
      </c>
      <c r="V73" s="74">
        <v>0</v>
      </c>
      <c r="W73">
        <v>-13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0.48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0.48</v>
      </c>
      <c r="W74">
        <v>0</v>
      </c>
      <c r="X74">
        <v>0</v>
      </c>
      <c r="Y74">
        <v>0</v>
      </c>
      <c r="Z74">
        <v>0.48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-77</v>
      </c>
      <c r="P75" s="46">
        <v>0</v>
      </c>
      <c r="Q75" s="46">
        <v>0</v>
      </c>
      <c r="R75" s="46">
        <v>0</v>
      </c>
      <c r="S75" s="74">
        <v>0</v>
      </c>
      <c r="U75" s="73">
        <v>-77</v>
      </c>
      <c r="V75" s="74">
        <v>0</v>
      </c>
      <c r="W75">
        <v>0</v>
      </c>
      <c r="X75">
        <v>-77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-120</v>
      </c>
      <c r="P76" s="46">
        <v>0</v>
      </c>
      <c r="Q76" s="46">
        <v>0</v>
      </c>
      <c r="R76" s="46">
        <v>0</v>
      </c>
      <c r="S76" s="74">
        <v>0</v>
      </c>
      <c r="U76" s="73">
        <v>-120</v>
      </c>
      <c r="V76" s="74">
        <v>0</v>
      </c>
      <c r="W76">
        <v>0</v>
      </c>
      <c r="X76">
        <v>-120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-125</v>
      </c>
      <c r="P77" s="46">
        <v>0</v>
      </c>
      <c r="Q77" s="46">
        <v>0</v>
      </c>
      <c r="R77" s="46">
        <v>0</v>
      </c>
      <c r="S77" s="74">
        <v>0</v>
      </c>
      <c r="U77" s="73">
        <v>-125</v>
      </c>
      <c r="V77" s="74">
        <v>0</v>
      </c>
      <c r="W77">
        <v>0</v>
      </c>
      <c r="X77">
        <v>-125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-52</v>
      </c>
      <c r="P78" s="46">
        <v>0</v>
      </c>
      <c r="Q78" s="46">
        <v>0</v>
      </c>
      <c r="R78" s="46">
        <v>0</v>
      </c>
      <c r="S78" s="74">
        <v>0</v>
      </c>
      <c r="U78" s="73">
        <v>-52</v>
      </c>
      <c r="V78" s="74">
        <v>0</v>
      </c>
      <c r="W78">
        <v>0</v>
      </c>
      <c r="X78">
        <v>-52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-155</v>
      </c>
      <c r="P79" s="46">
        <v>-133</v>
      </c>
      <c r="Q79" s="46">
        <v>0</v>
      </c>
      <c r="R79" s="46">
        <v>0</v>
      </c>
      <c r="S79" s="74">
        <v>0</v>
      </c>
      <c r="U79" s="73">
        <v>-288</v>
      </c>
      <c r="V79" s="74">
        <v>0</v>
      </c>
      <c r="W79">
        <v>0</v>
      </c>
      <c r="X79">
        <v>-155</v>
      </c>
      <c r="Y79">
        <v>0</v>
      </c>
      <c r="Z79">
        <v>0</v>
      </c>
      <c r="AA79">
        <v>-133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-165</v>
      </c>
      <c r="P80" s="46">
        <v>-123</v>
      </c>
      <c r="Q80" s="46">
        <v>0</v>
      </c>
      <c r="R80" s="46">
        <v>0</v>
      </c>
      <c r="S80" s="74">
        <v>0</v>
      </c>
      <c r="U80" s="73">
        <v>-288</v>
      </c>
      <c r="V80" s="74">
        <v>0</v>
      </c>
      <c r="W80">
        <v>0</v>
      </c>
      <c r="X80">
        <v>-165</v>
      </c>
      <c r="Y80">
        <v>0</v>
      </c>
      <c r="Z80">
        <v>0</v>
      </c>
      <c r="AA80">
        <v>-123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1.26</v>
      </c>
      <c r="N81" s="73">
        <v>0</v>
      </c>
      <c r="O81" s="46">
        <v>-130</v>
      </c>
      <c r="P81" s="46">
        <v>-110</v>
      </c>
      <c r="Q81" s="46">
        <v>0</v>
      </c>
      <c r="R81" s="46">
        <v>0</v>
      </c>
      <c r="S81" s="74">
        <v>0</v>
      </c>
      <c r="U81" s="73">
        <v>-240</v>
      </c>
      <c r="V81" s="74">
        <v>1.26</v>
      </c>
      <c r="W81">
        <v>0</v>
      </c>
      <c r="X81">
        <v>-130</v>
      </c>
      <c r="Y81">
        <v>0</v>
      </c>
      <c r="Z81">
        <v>1.26</v>
      </c>
      <c r="AA81">
        <v>-110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0.97</v>
      </c>
      <c r="N82" s="73">
        <v>0</v>
      </c>
      <c r="O82" s="46">
        <v>-148</v>
      </c>
      <c r="P82" s="46">
        <v>-98</v>
      </c>
      <c r="Q82" s="46">
        <v>0</v>
      </c>
      <c r="R82" s="46">
        <v>0</v>
      </c>
      <c r="S82" s="74">
        <v>0</v>
      </c>
      <c r="U82" s="73">
        <v>-246</v>
      </c>
      <c r="V82" s="74">
        <v>0.97</v>
      </c>
      <c r="W82">
        <v>0</v>
      </c>
      <c r="X82">
        <v>-148</v>
      </c>
      <c r="Y82">
        <v>0</v>
      </c>
      <c r="Z82">
        <v>0.97</v>
      </c>
      <c r="AA82">
        <v>-98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1.45</v>
      </c>
      <c r="N83" s="73">
        <v>0</v>
      </c>
      <c r="O83" s="46">
        <v>-143</v>
      </c>
      <c r="P83" s="46">
        <v>-88</v>
      </c>
      <c r="Q83" s="46">
        <v>-30</v>
      </c>
      <c r="R83" s="46">
        <v>0</v>
      </c>
      <c r="S83" s="74">
        <v>0</v>
      </c>
      <c r="U83" s="73">
        <v>-261</v>
      </c>
      <c r="V83" s="74">
        <v>1.45</v>
      </c>
      <c r="W83">
        <v>0</v>
      </c>
      <c r="X83">
        <v>-143</v>
      </c>
      <c r="Y83">
        <v>-30</v>
      </c>
      <c r="Z83">
        <v>1.45</v>
      </c>
      <c r="AA83">
        <v>-88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-138</v>
      </c>
      <c r="P84" s="46">
        <v>-80</v>
      </c>
      <c r="Q84" s="46">
        <v>-30</v>
      </c>
      <c r="R84" s="46">
        <v>0</v>
      </c>
      <c r="S84" s="74">
        <v>0</v>
      </c>
      <c r="U84" s="73">
        <v>-248</v>
      </c>
      <c r="V84" s="74">
        <v>0</v>
      </c>
      <c r="W84">
        <v>0</v>
      </c>
      <c r="X84">
        <v>-138</v>
      </c>
      <c r="Y84">
        <v>-30</v>
      </c>
      <c r="Z84">
        <v>0</v>
      </c>
      <c r="AA84">
        <v>-80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3.58</v>
      </c>
      <c r="N85" s="73">
        <v>0</v>
      </c>
      <c r="O85" s="46">
        <v>-185</v>
      </c>
      <c r="P85" s="46">
        <v>-394</v>
      </c>
      <c r="Q85" s="46">
        <v>-30</v>
      </c>
      <c r="R85" s="46">
        <v>0</v>
      </c>
      <c r="S85" s="74">
        <v>0</v>
      </c>
      <c r="U85" s="73">
        <v>-609</v>
      </c>
      <c r="V85" s="74">
        <v>3.58</v>
      </c>
      <c r="W85">
        <v>0</v>
      </c>
      <c r="X85">
        <v>-185</v>
      </c>
      <c r="Y85">
        <v>-30</v>
      </c>
      <c r="Z85">
        <v>3.58</v>
      </c>
      <c r="AA85">
        <v>-394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0.97</v>
      </c>
      <c r="N86" s="73">
        <v>0</v>
      </c>
      <c r="O86" s="46">
        <v>-175</v>
      </c>
      <c r="P86" s="46">
        <v>-383</v>
      </c>
      <c r="Q86" s="46">
        <v>-30</v>
      </c>
      <c r="R86" s="46">
        <v>0</v>
      </c>
      <c r="S86" s="74">
        <v>0</v>
      </c>
      <c r="U86" s="73">
        <v>-588</v>
      </c>
      <c r="V86" s="74">
        <v>0.97</v>
      </c>
      <c r="W86">
        <v>0</v>
      </c>
      <c r="X86">
        <v>-175</v>
      </c>
      <c r="Y86">
        <v>-30</v>
      </c>
      <c r="Z86">
        <v>0.97</v>
      </c>
      <c r="AA86">
        <v>-383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2.23</v>
      </c>
      <c r="N87" s="73">
        <v>0</v>
      </c>
      <c r="O87" s="46">
        <v>-210</v>
      </c>
      <c r="P87" s="46">
        <v>-379</v>
      </c>
      <c r="Q87" s="46">
        <v>-30</v>
      </c>
      <c r="R87" s="46">
        <v>0</v>
      </c>
      <c r="S87" s="74">
        <v>0</v>
      </c>
      <c r="U87" s="73">
        <v>-619</v>
      </c>
      <c r="V87" s="74">
        <v>2.23</v>
      </c>
      <c r="W87">
        <v>0</v>
      </c>
      <c r="X87">
        <v>-210</v>
      </c>
      <c r="Y87">
        <v>-30</v>
      </c>
      <c r="Z87">
        <v>2.23</v>
      </c>
      <c r="AA87">
        <v>-379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-165</v>
      </c>
      <c r="P88" s="46">
        <v>-296</v>
      </c>
      <c r="Q88" s="46">
        <v>-30</v>
      </c>
      <c r="R88" s="46">
        <v>0</v>
      </c>
      <c r="S88" s="74">
        <v>0</v>
      </c>
      <c r="U88" s="73">
        <v>-491</v>
      </c>
      <c r="V88" s="74">
        <v>0</v>
      </c>
      <c r="W88">
        <v>0</v>
      </c>
      <c r="X88">
        <v>-165</v>
      </c>
      <c r="Y88">
        <v>-30</v>
      </c>
      <c r="Z88">
        <v>0</v>
      </c>
      <c r="AA88">
        <v>-296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-125</v>
      </c>
      <c r="P89" s="46">
        <v>-241</v>
      </c>
      <c r="Q89" s="46">
        <v>-30</v>
      </c>
      <c r="R89" s="46">
        <v>0</v>
      </c>
      <c r="S89" s="74">
        <v>0</v>
      </c>
      <c r="U89" s="73">
        <v>-396</v>
      </c>
      <c r="V89" s="74">
        <v>0</v>
      </c>
      <c r="W89">
        <v>0</v>
      </c>
      <c r="X89">
        <v>-125</v>
      </c>
      <c r="Y89">
        <v>-30</v>
      </c>
      <c r="Z89">
        <v>0</v>
      </c>
      <c r="AA89">
        <v>-241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-85</v>
      </c>
      <c r="P90" s="46">
        <v>-182</v>
      </c>
      <c r="Q90" s="46">
        <v>-30</v>
      </c>
      <c r="R90" s="46">
        <v>0</v>
      </c>
      <c r="S90" s="74">
        <v>0</v>
      </c>
      <c r="U90" s="73">
        <v>-297</v>
      </c>
      <c r="V90" s="74">
        <v>0</v>
      </c>
      <c r="W90">
        <v>0</v>
      </c>
      <c r="X90">
        <v>-85</v>
      </c>
      <c r="Y90">
        <v>-30</v>
      </c>
      <c r="Z90">
        <v>0</v>
      </c>
      <c r="AA90">
        <v>-182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1.55</v>
      </c>
      <c r="N91" s="73">
        <v>0</v>
      </c>
      <c r="O91" s="46">
        <v>-190</v>
      </c>
      <c r="P91" s="46">
        <v>-229</v>
      </c>
      <c r="Q91" s="46">
        <v>-30</v>
      </c>
      <c r="R91" s="46">
        <v>0</v>
      </c>
      <c r="S91" s="74">
        <v>0</v>
      </c>
      <c r="U91" s="73">
        <v>-449</v>
      </c>
      <c r="V91" s="74">
        <v>1.55</v>
      </c>
      <c r="W91">
        <v>0</v>
      </c>
      <c r="X91">
        <v>-190</v>
      </c>
      <c r="Y91">
        <v>-30</v>
      </c>
      <c r="Z91">
        <v>1.55</v>
      </c>
      <c r="AA91">
        <v>-229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0.36</v>
      </c>
      <c r="N92" s="73">
        <v>0</v>
      </c>
      <c r="O92" s="46">
        <v>-170</v>
      </c>
      <c r="P92" s="46">
        <v>-189</v>
      </c>
      <c r="Q92" s="46">
        <v>-30</v>
      </c>
      <c r="R92" s="46">
        <v>0</v>
      </c>
      <c r="S92" s="74">
        <v>0</v>
      </c>
      <c r="U92" s="73">
        <v>-389</v>
      </c>
      <c r="V92" s="74">
        <v>0.36</v>
      </c>
      <c r="W92">
        <v>0</v>
      </c>
      <c r="X92">
        <v>-170</v>
      </c>
      <c r="Y92">
        <v>-30</v>
      </c>
      <c r="Z92">
        <v>0.36</v>
      </c>
      <c r="AA92">
        <v>-189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-135</v>
      </c>
      <c r="P93" s="46">
        <v>-151</v>
      </c>
      <c r="Q93" s="46">
        <v>-30</v>
      </c>
      <c r="R93" s="46">
        <v>0</v>
      </c>
      <c r="S93" s="74">
        <v>0</v>
      </c>
      <c r="U93" s="73">
        <v>-316</v>
      </c>
      <c r="V93" s="74">
        <v>0</v>
      </c>
      <c r="W93">
        <v>0</v>
      </c>
      <c r="X93">
        <v>-135</v>
      </c>
      <c r="Y93">
        <v>-30</v>
      </c>
      <c r="Z93">
        <v>0</v>
      </c>
      <c r="AA93">
        <v>-151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-90</v>
      </c>
      <c r="P94" s="46">
        <v>-119</v>
      </c>
      <c r="Q94" s="46">
        <v>-30</v>
      </c>
      <c r="R94" s="46">
        <v>0</v>
      </c>
      <c r="S94" s="74">
        <v>0</v>
      </c>
      <c r="U94" s="73">
        <v>-239</v>
      </c>
      <c r="V94" s="74">
        <v>0</v>
      </c>
      <c r="W94">
        <v>0</v>
      </c>
      <c r="X94">
        <v>-90</v>
      </c>
      <c r="Y94">
        <v>-30</v>
      </c>
      <c r="Z94">
        <v>0</v>
      </c>
      <c r="AA94">
        <v>-119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-75</v>
      </c>
      <c r="P95" s="46">
        <v>-87</v>
      </c>
      <c r="Q95" s="46">
        <v>-30</v>
      </c>
      <c r="R95" s="46">
        <v>0</v>
      </c>
      <c r="S95" s="74">
        <v>0</v>
      </c>
      <c r="U95" s="73">
        <v>-192</v>
      </c>
      <c r="V95" s="74">
        <v>0</v>
      </c>
      <c r="W95">
        <v>0</v>
      </c>
      <c r="X95">
        <v>-75</v>
      </c>
      <c r="Y95">
        <v>-30</v>
      </c>
      <c r="Z95">
        <v>0</v>
      </c>
      <c r="AA95">
        <v>-87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-45</v>
      </c>
      <c r="P96" s="46">
        <v>-75</v>
      </c>
      <c r="Q96" s="46">
        <v>-30</v>
      </c>
      <c r="R96" s="46">
        <v>0</v>
      </c>
      <c r="S96" s="74">
        <v>0</v>
      </c>
      <c r="U96" s="73">
        <v>-150</v>
      </c>
      <c r="V96" s="74">
        <v>0</v>
      </c>
      <c r="W96">
        <v>0</v>
      </c>
      <c r="X96">
        <v>-45</v>
      </c>
      <c r="Y96">
        <v>-30</v>
      </c>
      <c r="Z96">
        <v>0</v>
      </c>
      <c r="AA96">
        <v>-75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-35</v>
      </c>
      <c r="P97" s="46">
        <v>-59</v>
      </c>
      <c r="Q97" s="46">
        <v>-30</v>
      </c>
      <c r="R97" s="46">
        <v>0</v>
      </c>
      <c r="S97" s="74">
        <v>0</v>
      </c>
      <c r="U97" s="73">
        <v>-124</v>
      </c>
      <c r="V97" s="74">
        <v>0</v>
      </c>
      <c r="W97">
        <v>0</v>
      </c>
      <c r="X97">
        <v>-35</v>
      </c>
      <c r="Y97">
        <v>-30</v>
      </c>
      <c r="Z97">
        <v>0</v>
      </c>
      <c r="AA97">
        <v>-59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-35</v>
      </c>
      <c r="P98" s="46">
        <v>-71</v>
      </c>
      <c r="Q98" s="46">
        <v>-30</v>
      </c>
      <c r="R98" s="46">
        <v>0</v>
      </c>
      <c r="S98" s="74">
        <v>0</v>
      </c>
      <c r="U98" s="73">
        <v>-136</v>
      </c>
      <c r="V98" s="74">
        <v>0</v>
      </c>
      <c r="W98">
        <v>0</v>
      </c>
      <c r="X98">
        <v>-35</v>
      </c>
      <c r="Y98">
        <v>-30</v>
      </c>
      <c r="Z98">
        <v>0</v>
      </c>
      <c r="AA98">
        <v>-71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1.5247499999999997E-2</v>
      </c>
      <c r="N99" s="68">
        <f t="shared" si="1"/>
        <v>-3.6789999999999998</v>
      </c>
      <c r="O99" s="69">
        <f t="shared" si="1"/>
        <v>-3.46875</v>
      </c>
      <c r="P99" s="69">
        <f t="shared" si="1"/>
        <v>-3.4350025</v>
      </c>
      <c r="Q99" s="69">
        <f t="shared" si="1"/>
        <v>-0.4866474999999999</v>
      </c>
      <c r="R99" s="69">
        <f t="shared" si="1"/>
        <v>0</v>
      </c>
      <c r="S99" s="70">
        <f t="shared" si="1"/>
        <v>0</v>
      </c>
      <c r="U99" s="68">
        <f t="shared" si="1"/>
        <v>-11.0694</v>
      </c>
      <c r="V99" s="70">
        <f t="shared" si="1"/>
        <v>1.5247499999999997E-2</v>
      </c>
      <c r="W99">
        <f t="shared" si="1"/>
        <v>-3.6789999999999998</v>
      </c>
      <c r="X99">
        <f t="shared" si="1"/>
        <v>-3.46875</v>
      </c>
      <c r="Y99">
        <f t="shared" si="1"/>
        <v>-0.4866474999999999</v>
      </c>
      <c r="Z99">
        <f t="shared" si="1"/>
        <v>1.5247499999999997E-2</v>
      </c>
      <c r="AA99">
        <f t="shared" si="1"/>
        <v>-3.4350025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Q3" sqref="BQ3:B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9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524</v>
      </c>
      <c r="X1" t="s">
        <v>533</v>
      </c>
      <c r="Y1" t="s">
        <v>532</v>
      </c>
      <c r="Z1" t="s">
        <v>508</v>
      </c>
      <c r="AA1" t="s">
        <v>522</v>
      </c>
      <c r="AB1" t="s">
        <v>524</v>
      </c>
      <c r="AC1" t="s">
        <v>516</v>
      </c>
      <c r="AD1" t="s">
        <v>513</v>
      </c>
      <c r="AE1" t="s">
        <v>520</v>
      </c>
      <c r="AF1" t="s">
        <v>523</v>
      </c>
      <c r="AG1" t="s">
        <v>518</v>
      </c>
      <c r="AH1" t="s">
        <v>520</v>
      </c>
      <c r="AI1" t="s">
        <v>521</v>
      </c>
      <c r="AJ1" t="s">
        <v>531</v>
      </c>
      <c r="AK1" t="s">
        <v>527</v>
      </c>
      <c r="AL1" t="s">
        <v>520</v>
      </c>
      <c r="AM1" t="s">
        <v>521</v>
      </c>
      <c r="AN1" t="s">
        <v>520</v>
      </c>
      <c r="AO1" t="s">
        <v>511</v>
      </c>
      <c r="AP1" t="s">
        <v>528</v>
      </c>
      <c r="AQ1" t="s">
        <v>517</v>
      </c>
      <c r="AR1" t="s">
        <v>517</v>
      </c>
      <c r="AS1" t="s">
        <v>511</v>
      </c>
      <c r="AT1" t="s">
        <v>150</v>
      </c>
      <c r="AU1" t="s">
        <v>526</v>
      </c>
      <c r="AV1" t="s">
        <v>517</v>
      </c>
      <c r="AW1" t="s">
        <v>511</v>
      </c>
      <c r="AX1" t="s">
        <v>150</v>
      </c>
      <c r="AY1" t="s">
        <v>517</v>
      </c>
      <c r="AZ1" t="s">
        <v>511</v>
      </c>
      <c r="BA1" t="s">
        <v>517</v>
      </c>
      <c r="BB1" t="s">
        <v>508</v>
      </c>
      <c r="BC1" t="s">
        <v>517</v>
      </c>
      <c r="BD1" t="s">
        <v>512</v>
      </c>
      <c r="BE1" t="s">
        <v>522</v>
      </c>
      <c r="BF1" t="s">
        <v>509</v>
      </c>
      <c r="BG1" t="s">
        <v>517</v>
      </c>
      <c r="BH1" t="s">
        <v>508</v>
      </c>
      <c r="BI1" t="s">
        <v>515</v>
      </c>
      <c r="BJ1" t="s">
        <v>519</v>
      </c>
      <c r="BK1" t="s">
        <v>517</v>
      </c>
      <c r="BL1" t="s">
        <v>514</v>
      </c>
      <c r="BM1" t="s">
        <v>517</v>
      </c>
      <c r="BN1" t="s">
        <v>529</v>
      </c>
      <c r="BO1" t="s">
        <v>508</v>
      </c>
      <c r="BP1" t="s">
        <v>510</v>
      </c>
      <c r="BQ1" t="s">
        <v>510</v>
      </c>
    </row>
    <row r="2" spans="1:6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W2" s="28" t="s">
        <v>149</v>
      </c>
      <c r="X2" t="s">
        <v>388</v>
      </c>
      <c r="Y2" t="s">
        <v>152</v>
      </c>
      <c r="Z2" t="s">
        <v>150</v>
      </c>
      <c r="AA2" t="s">
        <v>153</v>
      </c>
      <c r="AB2" t="s">
        <v>150</v>
      </c>
      <c r="AC2" t="s">
        <v>153</v>
      </c>
      <c r="AD2" t="s">
        <v>152</v>
      </c>
      <c r="AE2" t="s">
        <v>150</v>
      </c>
      <c r="AF2" t="s">
        <v>149</v>
      </c>
      <c r="AG2" t="s">
        <v>152</v>
      </c>
      <c r="AH2" t="s">
        <v>150</v>
      </c>
      <c r="AI2" t="s">
        <v>153</v>
      </c>
      <c r="AJ2" t="s">
        <v>150</v>
      </c>
      <c r="AK2" t="s">
        <v>244</v>
      </c>
      <c r="AL2" t="s">
        <v>150</v>
      </c>
      <c r="AM2" t="s">
        <v>149</v>
      </c>
      <c r="AN2" t="s">
        <v>150</v>
      </c>
      <c r="AO2" t="s">
        <v>149</v>
      </c>
      <c r="AP2" t="s">
        <v>153</v>
      </c>
      <c r="AQ2" t="s">
        <v>238</v>
      </c>
      <c r="AR2" t="s">
        <v>230</v>
      </c>
      <c r="AS2" t="s">
        <v>149</v>
      </c>
      <c r="AT2" t="s">
        <v>525</v>
      </c>
      <c r="AU2" t="s">
        <v>150</v>
      </c>
      <c r="AV2" t="s">
        <v>266</v>
      </c>
      <c r="AW2" t="s">
        <v>149</v>
      </c>
      <c r="AX2" t="s">
        <v>530</v>
      </c>
      <c r="AY2" t="s">
        <v>235</v>
      </c>
      <c r="AZ2" t="s">
        <v>150</v>
      </c>
      <c r="BA2" t="s">
        <v>279</v>
      </c>
      <c r="BB2" t="s">
        <v>149</v>
      </c>
      <c r="BC2" t="s">
        <v>280</v>
      </c>
      <c r="BD2" t="s">
        <v>153</v>
      </c>
      <c r="BE2" t="s">
        <v>149</v>
      </c>
      <c r="BF2" t="s">
        <v>153</v>
      </c>
      <c r="BG2" t="s">
        <v>281</v>
      </c>
      <c r="BH2" t="s">
        <v>149</v>
      </c>
      <c r="BI2" t="s">
        <v>388</v>
      </c>
      <c r="BJ2" t="s">
        <v>153</v>
      </c>
      <c r="BK2" t="s">
        <v>267</v>
      </c>
      <c r="BL2" t="s">
        <v>149</v>
      </c>
      <c r="BM2" t="s">
        <v>268</v>
      </c>
      <c r="BN2" t="s">
        <v>373</v>
      </c>
      <c r="BO2" t="s">
        <v>150</v>
      </c>
      <c r="BP2" t="s">
        <v>150</v>
      </c>
      <c r="BQ2" t="s">
        <v>149</v>
      </c>
    </row>
    <row r="3" spans="1:69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988.79999999999973</v>
      </c>
      <c r="I3" s="53">
        <v>425.48</v>
      </c>
      <c r="J3" s="53">
        <v>356.98999999999995</v>
      </c>
      <c r="K3" s="53">
        <v>40.67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232.47</v>
      </c>
      <c r="X3">
        <v>4.84</v>
      </c>
      <c r="Y3">
        <v>33.89</v>
      </c>
      <c r="Z3">
        <v>98.76</v>
      </c>
      <c r="AA3">
        <v>147.91</v>
      </c>
      <c r="AB3">
        <v>83.27</v>
      </c>
      <c r="AC3">
        <v>48.41</v>
      </c>
      <c r="AD3">
        <v>6.78</v>
      </c>
      <c r="AE3">
        <v>24.2</v>
      </c>
      <c r="AF3">
        <v>255.52</v>
      </c>
      <c r="AG3">
        <v>0</v>
      </c>
      <c r="AH3">
        <v>23.24</v>
      </c>
      <c r="AI3">
        <v>48.41</v>
      </c>
      <c r="AJ3">
        <v>48.41</v>
      </c>
      <c r="AK3">
        <v>34.65</v>
      </c>
      <c r="AL3">
        <v>63.18</v>
      </c>
      <c r="AM3">
        <v>85.17</v>
      </c>
      <c r="AN3">
        <v>36.53</v>
      </c>
      <c r="AO3">
        <v>54.22</v>
      </c>
      <c r="AP3">
        <v>19.68</v>
      </c>
      <c r="AQ3">
        <v>0.82</v>
      </c>
      <c r="AR3">
        <v>0.93</v>
      </c>
      <c r="AS3">
        <v>85.69</v>
      </c>
      <c r="AT3">
        <v>0</v>
      </c>
      <c r="AU3">
        <v>0</v>
      </c>
      <c r="AV3">
        <v>1.02</v>
      </c>
      <c r="AW3">
        <v>62.93</v>
      </c>
      <c r="AX3">
        <v>0</v>
      </c>
      <c r="AY3">
        <v>0.61</v>
      </c>
      <c r="AZ3">
        <v>23.24</v>
      </c>
      <c r="BA3">
        <v>0.52</v>
      </c>
      <c r="BB3">
        <v>23.18</v>
      </c>
      <c r="BC3">
        <v>0.92</v>
      </c>
      <c r="BD3">
        <v>24.2</v>
      </c>
      <c r="BE3">
        <v>21.28</v>
      </c>
      <c r="BF3">
        <v>24.2</v>
      </c>
      <c r="BG3">
        <v>0.37</v>
      </c>
      <c r="BH3">
        <v>64.39</v>
      </c>
      <c r="BI3">
        <v>0</v>
      </c>
      <c r="BJ3">
        <v>43.57</v>
      </c>
      <c r="BK3">
        <v>0.61</v>
      </c>
      <c r="BL3">
        <v>63.63</v>
      </c>
      <c r="BM3">
        <v>0.93</v>
      </c>
      <c r="BN3">
        <v>0.48</v>
      </c>
      <c r="BO3">
        <v>23.72</v>
      </c>
      <c r="BP3">
        <v>0</v>
      </c>
      <c r="BQ3">
        <v>0</v>
      </c>
    </row>
    <row r="4" spans="1:69">
      <c r="A4" t="s">
        <v>238</v>
      </c>
      <c r="B4" t="s">
        <v>230</v>
      </c>
      <c r="C4" t="s">
        <v>232</v>
      </c>
      <c r="G4" t="s">
        <v>46</v>
      </c>
      <c r="H4" s="73">
        <v>988.79999999999973</v>
      </c>
      <c r="I4" s="46">
        <v>425.48</v>
      </c>
      <c r="J4" s="46">
        <v>356.98999999999995</v>
      </c>
      <c r="K4" s="46">
        <v>40.67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232.47</v>
      </c>
      <c r="X4">
        <v>4.84</v>
      </c>
      <c r="Y4">
        <v>33.89</v>
      </c>
      <c r="Z4">
        <v>98.76</v>
      </c>
      <c r="AA4">
        <v>147.91</v>
      </c>
      <c r="AB4">
        <v>83.27</v>
      </c>
      <c r="AC4">
        <v>48.41</v>
      </c>
      <c r="AD4">
        <v>6.78</v>
      </c>
      <c r="AE4">
        <v>24.2</v>
      </c>
      <c r="AF4">
        <v>255.52</v>
      </c>
      <c r="AG4">
        <v>0</v>
      </c>
      <c r="AH4">
        <v>23.24</v>
      </c>
      <c r="AI4">
        <v>48.41</v>
      </c>
      <c r="AJ4">
        <v>48.41</v>
      </c>
      <c r="AK4">
        <v>34.65</v>
      </c>
      <c r="AL4">
        <v>63.18</v>
      </c>
      <c r="AM4">
        <v>85.17</v>
      </c>
      <c r="AN4">
        <v>36.53</v>
      </c>
      <c r="AO4">
        <v>54.22</v>
      </c>
      <c r="AP4">
        <v>19.68</v>
      </c>
      <c r="AQ4">
        <v>0.82</v>
      </c>
      <c r="AR4">
        <v>0.93</v>
      </c>
      <c r="AS4">
        <v>85.69</v>
      </c>
      <c r="AT4">
        <v>0</v>
      </c>
      <c r="AU4">
        <v>0</v>
      </c>
      <c r="AV4">
        <v>1.02</v>
      </c>
      <c r="AW4">
        <v>62.93</v>
      </c>
      <c r="AX4">
        <v>0</v>
      </c>
      <c r="AY4">
        <v>0.61</v>
      </c>
      <c r="AZ4">
        <v>23.24</v>
      </c>
      <c r="BA4">
        <v>0.52</v>
      </c>
      <c r="BB4">
        <v>23.18</v>
      </c>
      <c r="BC4">
        <v>0.92</v>
      </c>
      <c r="BD4">
        <v>24.2</v>
      </c>
      <c r="BE4">
        <v>21.28</v>
      </c>
      <c r="BF4">
        <v>24.2</v>
      </c>
      <c r="BG4">
        <v>0.37</v>
      </c>
      <c r="BH4">
        <v>64.39</v>
      </c>
      <c r="BI4">
        <v>0</v>
      </c>
      <c r="BJ4">
        <v>43.57</v>
      </c>
      <c r="BK4">
        <v>0.61</v>
      </c>
      <c r="BL4">
        <v>63.63</v>
      </c>
      <c r="BM4">
        <v>0.93</v>
      </c>
      <c r="BN4">
        <v>0.48</v>
      </c>
      <c r="BO4">
        <v>23.72</v>
      </c>
      <c r="BP4">
        <v>0</v>
      </c>
      <c r="BQ4">
        <v>0</v>
      </c>
    </row>
    <row r="5" spans="1:69">
      <c r="A5" t="s">
        <v>239</v>
      </c>
      <c r="B5" t="s">
        <v>231</v>
      </c>
      <c r="C5" t="s">
        <v>233</v>
      </c>
      <c r="G5" t="s">
        <v>47</v>
      </c>
      <c r="H5" s="73">
        <v>988.79999999999973</v>
      </c>
      <c r="I5" s="46">
        <v>425.48</v>
      </c>
      <c r="J5" s="46">
        <v>356.98999999999995</v>
      </c>
      <c r="K5" s="46">
        <v>40.67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232.47</v>
      </c>
      <c r="X5">
        <v>4.84</v>
      </c>
      <c r="Y5">
        <v>33.89</v>
      </c>
      <c r="Z5">
        <v>98.76</v>
      </c>
      <c r="AA5">
        <v>147.91</v>
      </c>
      <c r="AB5">
        <v>83.27</v>
      </c>
      <c r="AC5">
        <v>48.41</v>
      </c>
      <c r="AD5">
        <v>6.78</v>
      </c>
      <c r="AE5">
        <v>24.2</v>
      </c>
      <c r="AF5">
        <v>255.52</v>
      </c>
      <c r="AG5">
        <v>0</v>
      </c>
      <c r="AH5">
        <v>23.24</v>
      </c>
      <c r="AI5">
        <v>48.41</v>
      </c>
      <c r="AJ5">
        <v>48.41</v>
      </c>
      <c r="AK5">
        <v>34.65</v>
      </c>
      <c r="AL5">
        <v>63.18</v>
      </c>
      <c r="AM5">
        <v>85.17</v>
      </c>
      <c r="AN5">
        <v>36.53</v>
      </c>
      <c r="AO5">
        <v>54.22</v>
      </c>
      <c r="AP5">
        <v>19.68</v>
      </c>
      <c r="AQ5">
        <v>0.82</v>
      </c>
      <c r="AR5">
        <v>0.93</v>
      </c>
      <c r="AS5">
        <v>85.69</v>
      </c>
      <c r="AT5">
        <v>0</v>
      </c>
      <c r="AU5">
        <v>0</v>
      </c>
      <c r="AV5">
        <v>1.02</v>
      </c>
      <c r="AW5">
        <v>62.93</v>
      </c>
      <c r="AX5">
        <v>0</v>
      </c>
      <c r="AY5">
        <v>0.61</v>
      </c>
      <c r="AZ5">
        <v>23.24</v>
      </c>
      <c r="BA5">
        <v>0.52</v>
      </c>
      <c r="BB5">
        <v>23.18</v>
      </c>
      <c r="BC5">
        <v>0.92</v>
      </c>
      <c r="BD5">
        <v>24.2</v>
      </c>
      <c r="BE5">
        <v>21.28</v>
      </c>
      <c r="BF5">
        <v>24.2</v>
      </c>
      <c r="BG5">
        <v>0.37</v>
      </c>
      <c r="BH5">
        <v>64.39</v>
      </c>
      <c r="BI5">
        <v>0</v>
      </c>
      <c r="BJ5">
        <v>43.57</v>
      </c>
      <c r="BK5">
        <v>0.61</v>
      </c>
      <c r="BL5">
        <v>63.63</v>
      </c>
      <c r="BM5">
        <v>0.93</v>
      </c>
      <c r="BN5">
        <v>0.48</v>
      </c>
      <c r="BO5">
        <v>23.72</v>
      </c>
      <c r="BP5">
        <v>0</v>
      </c>
      <c r="BQ5">
        <v>0</v>
      </c>
    </row>
    <row r="6" spans="1:69">
      <c r="A6" t="s">
        <v>240</v>
      </c>
      <c r="B6" t="s">
        <v>262</v>
      </c>
      <c r="C6" t="s">
        <v>234</v>
      </c>
      <c r="G6" t="s">
        <v>48</v>
      </c>
      <c r="H6" s="73">
        <v>988.79999999999973</v>
      </c>
      <c r="I6" s="46">
        <v>425.48</v>
      </c>
      <c r="J6" s="46">
        <v>356.98999999999995</v>
      </c>
      <c r="K6" s="46">
        <v>40.67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232.47</v>
      </c>
      <c r="X6">
        <v>4.84</v>
      </c>
      <c r="Y6">
        <v>33.89</v>
      </c>
      <c r="Z6">
        <v>98.76</v>
      </c>
      <c r="AA6">
        <v>147.91</v>
      </c>
      <c r="AB6">
        <v>83.27</v>
      </c>
      <c r="AC6">
        <v>48.41</v>
      </c>
      <c r="AD6">
        <v>6.78</v>
      </c>
      <c r="AE6">
        <v>24.2</v>
      </c>
      <c r="AF6">
        <v>255.52</v>
      </c>
      <c r="AG6">
        <v>0</v>
      </c>
      <c r="AH6">
        <v>23.24</v>
      </c>
      <c r="AI6">
        <v>48.41</v>
      </c>
      <c r="AJ6">
        <v>48.41</v>
      </c>
      <c r="AK6">
        <v>34.65</v>
      </c>
      <c r="AL6">
        <v>63.18</v>
      </c>
      <c r="AM6">
        <v>85.17</v>
      </c>
      <c r="AN6">
        <v>36.53</v>
      </c>
      <c r="AO6">
        <v>54.22</v>
      </c>
      <c r="AP6">
        <v>19.68</v>
      </c>
      <c r="AQ6">
        <v>0.82</v>
      </c>
      <c r="AR6">
        <v>0.93</v>
      </c>
      <c r="AS6">
        <v>85.69</v>
      </c>
      <c r="AT6">
        <v>0</v>
      </c>
      <c r="AU6">
        <v>0</v>
      </c>
      <c r="AV6">
        <v>1.02</v>
      </c>
      <c r="AW6">
        <v>62.93</v>
      </c>
      <c r="AX6">
        <v>0</v>
      </c>
      <c r="AY6">
        <v>0.61</v>
      </c>
      <c r="AZ6">
        <v>23.24</v>
      </c>
      <c r="BA6">
        <v>0.52</v>
      </c>
      <c r="BB6">
        <v>23.18</v>
      </c>
      <c r="BC6">
        <v>0.92</v>
      </c>
      <c r="BD6">
        <v>24.2</v>
      </c>
      <c r="BE6">
        <v>21.28</v>
      </c>
      <c r="BF6">
        <v>24.2</v>
      </c>
      <c r="BG6">
        <v>0.37</v>
      </c>
      <c r="BH6">
        <v>64.39</v>
      </c>
      <c r="BI6">
        <v>0</v>
      </c>
      <c r="BJ6">
        <v>43.57</v>
      </c>
      <c r="BK6">
        <v>0.61</v>
      </c>
      <c r="BL6">
        <v>63.63</v>
      </c>
      <c r="BM6">
        <v>0.93</v>
      </c>
      <c r="BN6">
        <v>0.48</v>
      </c>
      <c r="BO6">
        <v>23.72</v>
      </c>
      <c r="BP6">
        <v>0</v>
      </c>
      <c r="BQ6">
        <v>0</v>
      </c>
    </row>
    <row r="7" spans="1:69">
      <c r="A7" t="s">
        <v>241</v>
      </c>
      <c r="B7" t="s">
        <v>284</v>
      </c>
      <c r="C7" t="s">
        <v>263</v>
      </c>
      <c r="G7" t="s">
        <v>49</v>
      </c>
      <c r="H7" s="73">
        <v>974.65999999999974</v>
      </c>
      <c r="I7" s="46">
        <v>425.48</v>
      </c>
      <c r="J7" s="46">
        <v>258.38</v>
      </c>
      <c r="K7" s="46">
        <v>40.67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232.47</v>
      </c>
      <c r="X7">
        <v>4.84</v>
      </c>
      <c r="Y7">
        <v>33.89</v>
      </c>
      <c r="Z7">
        <v>98.76</v>
      </c>
      <c r="AA7">
        <v>49.3</v>
      </c>
      <c r="AB7">
        <v>83.27</v>
      </c>
      <c r="AC7">
        <v>48.41</v>
      </c>
      <c r="AD7">
        <v>6.78</v>
      </c>
      <c r="AE7">
        <v>24.2</v>
      </c>
      <c r="AF7">
        <v>255.52</v>
      </c>
      <c r="AG7">
        <v>0</v>
      </c>
      <c r="AH7">
        <v>23.24</v>
      </c>
      <c r="AI7">
        <v>48.41</v>
      </c>
      <c r="AJ7">
        <v>48.41</v>
      </c>
      <c r="AK7">
        <v>34.65</v>
      </c>
      <c r="AL7">
        <v>63.18</v>
      </c>
      <c r="AM7">
        <v>85.17</v>
      </c>
      <c r="AN7">
        <v>36.53</v>
      </c>
      <c r="AO7">
        <v>54.22</v>
      </c>
      <c r="AP7">
        <v>19.68</v>
      </c>
      <c r="AQ7">
        <v>0.82</v>
      </c>
      <c r="AR7">
        <v>0.93</v>
      </c>
      <c r="AS7">
        <v>85.69</v>
      </c>
      <c r="AT7">
        <v>0</v>
      </c>
      <c r="AU7">
        <v>0</v>
      </c>
      <c r="AV7">
        <v>1.02</v>
      </c>
      <c r="AW7">
        <v>62.93</v>
      </c>
      <c r="AX7">
        <v>0</v>
      </c>
      <c r="AY7">
        <v>0.61</v>
      </c>
      <c r="AZ7">
        <v>23.24</v>
      </c>
      <c r="BA7">
        <v>0.52</v>
      </c>
      <c r="BB7">
        <v>23.18</v>
      </c>
      <c r="BC7">
        <v>0.92</v>
      </c>
      <c r="BD7">
        <v>24.2</v>
      </c>
      <c r="BE7">
        <v>7.09</v>
      </c>
      <c r="BF7">
        <v>24.2</v>
      </c>
      <c r="BG7">
        <v>0.37</v>
      </c>
      <c r="BH7">
        <v>64.39</v>
      </c>
      <c r="BI7">
        <v>0</v>
      </c>
      <c r="BJ7">
        <v>43.57</v>
      </c>
      <c r="BK7">
        <v>0.61</v>
      </c>
      <c r="BL7">
        <v>63.63</v>
      </c>
      <c r="BM7">
        <v>0.93</v>
      </c>
      <c r="BN7">
        <v>0.53</v>
      </c>
      <c r="BO7">
        <v>23.72</v>
      </c>
      <c r="BP7">
        <v>0</v>
      </c>
      <c r="BQ7">
        <v>0</v>
      </c>
    </row>
    <row r="8" spans="1:69">
      <c r="A8" t="s">
        <v>242</v>
      </c>
      <c r="B8" t="s">
        <v>324</v>
      </c>
      <c r="C8" t="s">
        <v>235</v>
      </c>
      <c r="G8" t="s">
        <v>50</v>
      </c>
      <c r="H8" s="73">
        <v>974.65999999999974</v>
      </c>
      <c r="I8" s="46">
        <v>425.48</v>
      </c>
      <c r="J8" s="46">
        <v>258.38</v>
      </c>
      <c r="K8" s="46">
        <v>40.67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232.47</v>
      </c>
      <c r="X8">
        <v>4.84</v>
      </c>
      <c r="Y8">
        <v>33.89</v>
      </c>
      <c r="Z8">
        <v>98.76</v>
      </c>
      <c r="AA8">
        <v>49.3</v>
      </c>
      <c r="AB8">
        <v>83.27</v>
      </c>
      <c r="AC8">
        <v>48.41</v>
      </c>
      <c r="AD8">
        <v>6.78</v>
      </c>
      <c r="AE8">
        <v>24.2</v>
      </c>
      <c r="AF8">
        <v>255.52</v>
      </c>
      <c r="AG8">
        <v>0</v>
      </c>
      <c r="AH8">
        <v>23.24</v>
      </c>
      <c r="AI8">
        <v>48.41</v>
      </c>
      <c r="AJ8">
        <v>48.41</v>
      </c>
      <c r="AK8">
        <v>34.65</v>
      </c>
      <c r="AL8">
        <v>63.18</v>
      </c>
      <c r="AM8">
        <v>85.17</v>
      </c>
      <c r="AN8">
        <v>36.53</v>
      </c>
      <c r="AO8">
        <v>54.22</v>
      </c>
      <c r="AP8">
        <v>19.68</v>
      </c>
      <c r="AQ8">
        <v>0.82</v>
      </c>
      <c r="AR8">
        <v>0.93</v>
      </c>
      <c r="AS8">
        <v>85.69</v>
      </c>
      <c r="AT8">
        <v>0</v>
      </c>
      <c r="AU8">
        <v>0</v>
      </c>
      <c r="AV8">
        <v>1.02</v>
      </c>
      <c r="AW8">
        <v>62.93</v>
      </c>
      <c r="AX8">
        <v>0</v>
      </c>
      <c r="AY8">
        <v>0.61</v>
      </c>
      <c r="AZ8">
        <v>23.24</v>
      </c>
      <c r="BA8">
        <v>0.52</v>
      </c>
      <c r="BB8">
        <v>23.18</v>
      </c>
      <c r="BC8">
        <v>0.92</v>
      </c>
      <c r="BD8">
        <v>24.2</v>
      </c>
      <c r="BE8">
        <v>7.09</v>
      </c>
      <c r="BF8">
        <v>24.2</v>
      </c>
      <c r="BG8">
        <v>0.37</v>
      </c>
      <c r="BH8">
        <v>64.39</v>
      </c>
      <c r="BI8">
        <v>0</v>
      </c>
      <c r="BJ8">
        <v>43.57</v>
      </c>
      <c r="BK8">
        <v>0.61</v>
      </c>
      <c r="BL8">
        <v>63.63</v>
      </c>
      <c r="BM8">
        <v>0.93</v>
      </c>
      <c r="BN8">
        <v>0.53</v>
      </c>
      <c r="BO8">
        <v>23.72</v>
      </c>
      <c r="BP8">
        <v>0</v>
      </c>
      <c r="BQ8">
        <v>0</v>
      </c>
    </row>
    <row r="9" spans="1:69">
      <c r="A9" t="s">
        <v>243</v>
      </c>
      <c r="B9" t="s">
        <v>344</v>
      </c>
      <c r="C9" t="s">
        <v>236</v>
      </c>
      <c r="G9" t="s">
        <v>51</v>
      </c>
      <c r="H9" s="73">
        <v>974.65999999999974</v>
      </c>
      <c r="I9" s="46">
        <v>425.48</v>
      </c>
      <c r="J9" s="46">
        <v>258.38</v>
      </c>
      <c r="K9" s="46">
        <v>40.67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232.47</v>
      </c>
      <c r="X9">
        <v>4.84</v>
      </c>
      <c r="Y9">
        <v>33.89</v>
      </c>
      <c r="Z9">
        <v>98.76</v>
      </c>
      <c r="AA9">
        <v>49.3</v>
      </c>
      <c r="AB9">
        <v>83.27</v>
      </c>
      <c r="AC9">
        <v>48.41</v>
      </c>
      <c r="AD9">
        <v>6.78</v>
      </c>
      <c r="AE9">
        <v>24.2</v>
      </c>
      <c r="AF9">
        <v>255.52</v>
      </c>
      <c r="AG9">
        <v>0</v>
      </c>
      <c r="AH9">
        <v>23.24</v>
      </c>
      <c r="AI9">
        <v>48.41</v>
      </c>
      <c r="AJ9">
        <v>48.41</v>
      </c>
      <c r="AK9">
        <v>34.65</v>
      </c>
      <c r="AL9">
        <v>63.18</v>
      </c>
      <c r="AM9">
        <v>85.17</v>
      </c>
      <c r="AN9">
        <v>36.53</v>
      </c>
      <c r="AO9">
        <v>54.22</v>
      </c>
      <c r="AP9">
        <v>19.68</v>
      </c>
      <c r="AQ9">
        <v>0.82</v>
      </c>
      <c r="AR9">
        <v>0.93</v>
      </c>
      <c r="AS9">
        <v>85.69</v>
      </c>
      <c r="AT9">
        <v>0</v>
      </c>
      <c r="AU9">
        <v>0</v>
      </c>
      <c r="AV9">
        <v>1.02</v>
      </c>
      <c r="AW9">
        <v>62.93</v>
      </c>
      <c r="AX9">
        <v>0</v>
      </c>
      <c r="AY9">
        <v>0.61</v>
      </c>
      <c r="AZ9">
        <v>23.24</v>
      </c>
      <c r="BA9">
        <v>0.52</v>
      </c>
      <c r="BB9">
        <v>23.18</v>
      </c>
      <c r="BC9">
        <v>0.92</v>
      </c>
      <c r="BD9">
        <v>24.2</v>
      </c>
      <c r="BE9">
        <v>7.09</v>
      </c>
      <c r="BF9">
        <v>24.2</v>
      </c>
      <c r="BG9">
        <v>0.37</v>
      </c>
      <c r="BH9">
        <v>64.39</v>
      </c>
      <c r="BI9">
        <v>0</v>
      </c>
      <c r="BJ9">
        <v>43.57</v>
      </c>
      <c r="BK9">
        <v>0.61</v>
      </c>
      <c r="BL9">
        <v>63.63</v>
      </c>
      <c r="BM9">
        <v>0.93</v>
      </c>
      <c r="BN9">
        <v>0.53</v>
      </c>
      <c r="BO9">
        <v>23.72</v>
      </c>
      <c r="BP9">
        <v>0</v>
      </c>
      <c r="BQ9">
        <v>0</v>
      </c>
    </row>
    <row r="10" spans="1:69">
      <c r="A10" t="s">
        <v>264</v>
      </c>
      <c r="C10" t="s">
        <v>237</v>
      </c>
      <c r="G10" t="s">
        <v>52</v>
      </c>
      <c r="H10" s="73">
        <v>974.65999999999974</v>
      </c>
      <c r="I10" s="46">
        <v>425.48</v>
      </c>
      <c r="J10" s="46">
        <v>258.38</v>
      </c>
      <c r="K10" s="46">
        <v>40.67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232.47</v>
      </c>
      <c r="X10">
        <v>4.84</v>
      </c>
      <c r="Y10">
        <v>33.89</v>
      </c>
      <c r="Z10">
        <v>98.76</v>
      </c>
      <c r="AA10">
        <v>49.3</v>
      </c>
      <c r="AB10">
        <v>83.27</v>
      </c>
      <c r="AC10">
        <v>48.41</v>
      </c>
      <c r="AD10">
        <v>6.78</v>
      </c>
      <c r="AE10">
        <v>24.2</v>
      </c>
      <c r="AF10">
        <v>255.52</v>
      </c>
      <c r="AG10">
        <v>0</v>
      </c>
      <c r="AH10">
        <v>23.24</v>
      </c>
      <c r="AI10">
        <v>48.41</v>
      </c>
      <c r="AJ10">
        <v>48.41</v>
      </c>
      <c r="AK10">
        <v>34.65</v>
      </c>
      <c r="AL10">
        <v>63.18</v>
      </c>
      <c r="AM10">
        <v>85.17</v>
      </c>
      <c r="AN10">
        <v>36.53</v>
      </c>
      <c r="AO10">
        <v>54.22</v>
      </c>
      <c r="AP10">
        <v>19.68</v>
      </c>
      <c r="AQ10">
        <v>0.82</v>
      </c>
      <c r="AR10">
        <v>0.93</v>
      </c>
      <c r="AS10">
        <v>85.69</v>
      </c>
      <c r="AT10">
        <v>0</v>
      </c>
      <c r="AU10">
        <v>0</v>
      </c>
      <c r="AV10">
        <v>1.02</v>
      </c>
      <c r="AW10">
        <v>62.93</v>
      </c>
      <c r="AX10">
        <v>0</v>
      </c>
      <c r="AY10">
        <v>0.61</v>
      </c>
      <c r="AZ10">
        <v>23.24</v>
      </c>
      <c r="BA10">
        <v>0.52</v>
      </c>
      <c r="BB10">
        <v>23.18</v>
      </c>
      <c r="BC10">
        <v>0.92</v>
      </c>
      <c r="BD10">
        <v>24.2</v>
      </c>
      <c r="BE10">
        <v>7.09</v>
      </c>
      <c r="BF10">
        <v>24.2</v>
      </c>
      <c r="BG10">
        <v>0.37</v>
      </c>
      <c r="BH10">
        <v>64.39</v>
      </c>
      <c r="BI10">
        <v>0</v>
      </c>
      <c r="BJ10">
        <v>43.57</v>
      </c>
      <c r="BK10">
        <v>0.61</v>
      </c>
      <c r="BL10">
        <v>63.63</v>
      </c>
      <c r="BM10">
        <v>0.93</v>
      </c>
      <c r="BN10">
        <v>0.53</v>
      </c>
      <c r="BO10">
        <v>23.72</v>
      </c>
      <c r="BP10">
        <v>0</v>
      </c>
      <c r="BQ10">
        <v>0</v>
      </c>
    </row>
    <row r="11" spans="1:69">
      <c r="A11" t="s">
        <v>244</v>
      </c>
      <c r="C11" t="s">
        <v>325</v>
      </c>
      <c r="G11" t="s">
        <v>53</v>
      </c>
      <c r="H11" s="73">
        <v>974.60999999999979</v>
      </c>
      <c r="I11" s="46">
        <v>425.48</v>
      </c>
      <c r="J11" s="46">
        <v>258.38</v>
      </c>
      <c r="K11" s="46">
        <v>40.67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232.47</v>
      </c>
      <c r="X11">
        <v>4.84</v>
      </c>
      <c r="Y11">
        <v>33.89</v>
      </c>
      <c r="Z11">
        <v>98.76</v>
      </c>
      <c r="AA11">
        <v>49.3</v>
      </c>
      <c r="AB11">
        <v>83.27</v>
      </c>
      <c r="AC11">
        <v>48.41</v>
      </c>
      <c r="AD11">
        <v>6.78</v>
      </c>
      <c r="AE11">
        <v>24.2</v>
      </c>
      <c r="AF11">
        <v>255.52</v>
      </c>
      <c r="AG11">
        <v>0</v>
      </c>
      <c r="AH11">
        <v>23.24</v>
      </c>
      <c r="AI11">
        <v>48.41</v>
      </c>
      <c r="AJ11">
        <v>48.41</v>
      </c>
      <c r="AK11">
        <v>34.65</v>
      </c>
      <c r="AL11">
        <v>63.18</v>
      </c>
      <c r="AM11">
        <v>85.17</v>
      </c>
      <c r="AN11">
        <v>36.53</v>
      </c>
      <c r="AO11">
        <v>54.22</v>
      </c>
      <c r="AP11">
        <v>19.68</v>
      </c>
      <c r="AQ11">
        <v>0.82</v>
      </c>
      <c r="AR11">
        <v>0.93</v>
      </c>
      <c r="AS11">
        <v>85.69</v>
      </c>
      <c r="AT11">
        <v>0</v>
      </c>
      <c r="AU11">
        <v>0</v>
      </c>
      <c r="AV11">
        <v>1.02</v>
      </c>
      <c r="AW11">
        <v>62.93</v>
      </c>
      <c r="AX11">
        <v>0</v>
      </c>
      <c r="AY11">
        <v>0.61</v>
      </c>
      <c r="AZ11">
        <v>23.24</v>
      </c>
      <c r="BA11">
        <v>0.52</v>
      </c>
      <c r="BB11">
        <v>23.18</v>
      </c>
      <c r="BC11">
        <v>0.92</v>
      </c>
      <c r="BD11">
        <v>24.2</v>
      </c>
      <c r="BE11">
        <v>7.09</v>
      </c>
      <c r="BF11">
        <v>24.2</v>
      </c>
      <c r="BG11">
        <v>0.37</v>
      </c>
      <c r="BH11">
        <v>64.39</v>
      </c>
      <c r="BI11">
        <v>0</v>
      </c>
      <c r="BJ11">
        <v>43.57</v>
      </c>
      <c r="BK11">
        <v>0.61</v>
      </c>
      <c r="BL11">
        <v>63.63</v>
      </c>
      <c r="BM11">
        <v>0.93</v>
      </c>
      <c r="BN11">
        <v>0.48</v>
      </c>
      <c r="BO11">
        <v>23.72</v>
      </c>
      <c r="BP11">
        <v>0</v>
      </c>
      <c r="BQ11">
        <v>0</v>
      </c>
    </row>
    <row r="12" spans="1:69">
      <c r="A12" t="s">
        <v>245</v>
      </c>
      <c r="C12" t="s">
        <v>345</v>
      </c>
      <c r="G12" t="s">
        <v>54</v>
      </c>
      <c r="H12" s="73">
        <v>974.60999999999979</v>
      </c>
      <c r="I12" s="46">
        <v>425.48</v>
      </c>
      <c r="J12" s="46">
        <v>258.38</v>
      </c>
      <c r="K12" s="46">
        <v>40.67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232.47</v>
      </c>
      <c r="X12">
        <v>4.84</v>
      </c>
      <c r="Y12">
        <v>33.89</v>
      </c>
      <c r="Z12">
        <v>98.76</v>
      </c>
      <c r="AA12">
        <v>49.3</v>
      </c>
      <c r="AB12">
        <v>83.27</v>
      </c>
      <c r="AC12">
        <v>48.41</v>
      </c>
      <c r="AD12">
        <v>6.78</v>
      </c>
      <c r="AE12">
        <v>24.2</v>
      </c>
      <c r="AF12">
        <v>255.52</v>
      </c>
      <c r="AG12">
        <v>0</v>
      </c>
      <c r="AH12">
        <v>23.24</v>
      </c>
      <c r="AI12">
        <v>48.41</v>
      </c>
      <c r="AJ12">
        <v>48.41</v>
      </c>
      <c r="AK12">
        <v>34.65</v>
      </c>
      <c r="AL12">
        <v>63.18</v>
      </c>
      <c r="AM12">
        <v>85.17</v>
      </c>
      <c r="AN12">
        <v>36.53</v>
      </c>
      <c r="AO12">
        <v>54.22</v>
      </c>
      <c r="AP12">
        <v>19.68</v>
      </c>
      <c r="AQ12">
        <v>0.82</v>
      </c>
      <c r="AR12">
        <v>0.93</v>
      </c>
      <c r="AS12">
        <v>85.69</v>
      </c>
      <c r="AT12">
        <v>0</v>
      </c>
      <c r="AU12">
        <v>0</v>
      </c>
      <c r="AV12">
        <v>1.02</v>
      </c>
      <c r="AW12">
        <v>62.93</v>
      </c>
      <c r="AX12">
        <v>0</v>
      </c>
      <c r="AY12">
        <v>0.61</v>
      </c>
      <c r="AZ12">
        <v>23.24</v>
      </c>
      <c r="BA12">
        <v>0.52</v>
      </c>
      <c r="BB12">
        <v>23.18</v>
      </c>
      <c r="BC12">
        <v>0.92</v>
      </c>
      <c r="BD12">
        <v>24.2</v>
      </c>
      <c r="BE12">
        <v>7.09</v>
      </c>
      <c r="BF12">
        <v>24.2</v>
      </c>
      <c r="BG12">
        <v>0.37</v>
      </c>
      <c r="BH12">
        <v>64.39</v>
      </c>
      <c r="BI12">
        <v>0</v>
      </c>
      <c r="BJ12">
        <v>43.57</v>
      </c>
      <c r="BK12">
        <v>0.61</v>
      </c>
      <c r="BL12">
        <v>63.63</v>
      </c>
      <c r="BM12">
        <v>0.93</v>
      </c>
      <c r="BN12">
        <v>0.48</v>
      </c>
      <c r="BO12">
        <v>23.72</v>
      </c>
      <c r="BP12">
        <v>0</v>
      </c>
      <c r="BQ12">
        <v>0</v>
      </c>
    </row>
    <row r="13" spans="1:69">
      <c r="A13" t="s">
        <v>246</v>
      </c>
      <c r="G13" t="s">
        <v>55</v>
      </c>
      <c r="H13" s="73">
        <v>974.60999999999979</v>
      </c>
      <c r="I13" s="46">
        <v>425.48</v>
      </c>
      <c r="J13" s="46">
        <v>258.38</v>
      </c>
      <c r="K13" s="46">
        <v>40.67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232.47</v>
      </c>
      <c r="X13">
        <v>4.84</v>
      </c>
      <c r="Y13">
        <v>33.89</v>
      </c>
      <c r="Z13">
        <v>98.76</v>
      </c>
      <c r="AA13">
        <v>49.3</v>
      </c>
      <c r="AB13">
        <v>83.27</v>
      </c>
      <c r="AC13">
        <v>48.41</v>
      </c>
      <c r="AD13">
        <v>6.78</v>
      </c>
      <c r="AE13">
        <v>24.2</v>
      </c>
      <c r="AF13">
        <v>255.52</v>
      </c>
      <c r="AG13">
        <v>0</v>
      </c>
      <c r="AH13">
        <v>23.24</v>
      </c>
      <c r="AI13">
        <v>48.41</v>
      </c>
      <c r="AJ13">
        <v>48.41</v>
      </c>
      <c r="AK13">
        <v>34.65</v>
      </c>
      <c r="AL13">
        <v>63.18</v>
      </c>
      <c r="AM13">
        <v>85.17</v>
      </c>
      <c r="AN13">
        <v>36.53</v>
      </c>
      <c r="AO13">
        <v>54.22</v>
      </c>
      <c r="AP13">
        <v>19.68</v>
      </c>
      <c r="AQ13">
        <v>0.82</v>
      </c>
      <c r="AR13">
        <v>0.93</v>
      </c>
      <c r="AS13">
        <v>85.69</v>
      </c>
      <c r="AT13">
        <v>0</v>
      </c>
      <c r="AU13">
        <v>0</v>
      </c>
      <c r="AV13">
        <v>1.02</v>
      </c>
      <c r="AW13">
        <v>62.93</v>
      </c>
      <c r="AX13">
        <v>0</v>
      </c>
      <c r="AY13">
        <v>0.61</v>
      </c>
      <c r="AZ13">
        <v>23.24</v>
      </c>
      <c r="BA13">
        <v>0.52</v>
      </c>
      <c r="BB13">
        <v>23.18</v>
      </c>
      <c r="BC13">
        <v>0.92</v>
      </c>
      <c r="BD13">
        <v>24.2</v>
      </c>
      <c r="BE13">
        <v>7.09</v>
      </c>
      <c r="BF13">
        <v>24.2</v>
      </c>
      <c r="BG13">
        <v>0.37</v>
      </c>
      <c r="BH13">
        <v>64.39</v>
      </c>
      <c r="BI13">
        <v>0</v>
      </c>
      <c r="BJ13">
        <v>43.57</v>
      </c>
      <c r="BK13">
        <v>0.61</v>
      </c>
      <c r="BL13">
        <v>63.63</v>
      </c>
      <c r="BM13">
        <v>0.93</v>
      </c>
      <c r="BN13">
        <v>0.48</v>
      </c>
      <c r="BO13">
        <v>23.72</v>
      </c>
      <c r="BP13">
        <v>0</v>
      </c>
      <c r="BQ13">
        <v>0</v>
      </c>
    </row>
    <row r="14" spans="1:69">
      <c r="A14" t="s">
        <v>247</v>
      </c>
      <c r="G14" t="s">
        <v>56</v>
      </c>
      <c r="H14" s="73">
        <v>974.60999999999979</v>
      </c>
      <c r="I14" s="46">
        <v>425.48</v>
      </c>
      <c r="J14" s="46">
        <v>258.38</v>
      </c>
      <c r="K14" s="46">
        <v>40.67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232.47</v>
      </c>
      <c r="X14">
        <v>4.84</v>
      </c>
      <c r="Y14">
        <v>33.89</v>
      </c>
      <c r="Z14">
        <v>98.76</v>
      </c>
      <c r="AA14">
        <v>49.3</v>
      </c>
      <c r="AB14">
        <v>83.27</v>
      </c>
      <c r="AC14">
        <v>48.41</v>
      </c>
      <c r="AD14">
        <v>6.78</v>
      </c>
      <c r="AE14">
        <v>24.2</v>
      </c>
      <c r="AF14">
        <v>255.52</v>
      </c>
      <c r="AG14">
        <v>0</v>
      </c>
      <c r="AH14">
        <v>23.24</v>
      </c>
      <c r="AI14">
        <v>48.41</v>
      </c>
      <c r="AJ14">
        <v>48.41</v>
      </c>
      <c r="AK14">
        <v>34.65</v>
      </c>
      <c r="AL14">
        <v>63.18</v>
      </c>
      <c r="AM14">
        <v>85.17</v>
      </c>
      <c r="AN14">
        <v>36.53</v>
      </c>
      <c r="AO14">
        <v>54.22</v>
      </c>
      <c r="AP14">
        <v>19.68</v>
      </c>
      <c r="AQ14">
        <v>0.82</v>
      </c>
      <c r="AR14">
        <v>0.93</v>
      </c>
      <c r="AS14">
        <v>85.69</v>
      </c>
      <c r="AT14">
        <v>0</v>
      </c>
      <c r="AU14">
        <v>0</v>
      </c>
      <c r="AV14">
        <v>1.02</v>
      </c>
      <c r="AW14">
        <v>62.93</v>
      </c>
      <c r="AX14">
        <v>0</v>
      </c>
      <c r="AY14">
        <v>0.61</v>
      </c>
      <c r="AZ14">
        <v>23.24</v>
      </c>
      <c r="BA14">
        <v>0.52</v>
      </c>
      <c r="BB14">
        <v>23.18</v>
      </c>
      <c r="BC14">
        <v>0.92</v>
      </c>
      <c r="BD14">
        <v>24.2</v>
      </c>
      <c r="BE14">
        <v>7.09</v>
      </c>
      <c r="BF14">
        <v>24.2</v>
      </c>
      <c r="BG14">
        <v>0.37</v>
      </c>
      <c r="BH14">
        <v>64.39</v>
      </c>
      <c r="BI14">
        <v>0</v>
      </c>
      <c r="BJ14">
        <v>43.57</v>
      </c>
      <c r="BK14">
        <v>0.61</v>
      </c>
      <c r="BL14">
        <v>63.63</v>
      </c>
      <c r="BM14">
        <v>0.93</v>
      </c>
      <c r="BN14">
        <v>0.48</v>
      </c>
      <c r="BO14">
        <v>23.72</v>
      </c>
      <c r="BP14">
        <v>0</v>
      </c>
      <c r="BQ14">
        <v>0</v>
      </c>
    </row>
    <row r="15" spans="1:69">
      <c r="A15" t="s">
        <v>248</v>
      </c>
      <c r="G15" t="s">
        <v>57</v>
      </c>
      <c r="H15" s="73">
        <v>951.38999999999987</v>
      </c>
      <c r="I15" s="46">
        <v>354.09000000000003</v>
      </c>
      <c r="J15" s="46">
        <v>258.2</v>
      </c>
      <c r="K15" s="46">
        <v>40.67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232.47</v>
      </c>
      <c r="X15">
        <v>4.84</v>
      </c>
      <c r="Y15">
        <v>33.89</v>
      </c>
      <c r="Z15">
        <v>98.76</v>
      </c>
      <c r="AA15">
        <v>49.3</v>
      </c>
      <c r="AB15">
        <v>48.41</v>
      </c>
      <c r="AC15">
        <v>48.41</v>
      </c>
      <c r="AD15">
        <v>6.78</v>
      </c>
      <c r="AE15">
        <v>24.2</v>
      </c>
      <c r="AF15">
        <v>255.52</v>
      </c>
      <c r="AG15">
        <v>0</v>
      </c>
      <c r="AH15">
        <v>23.24</v>
      </c>
      <c r="AI15">
        <v>48.41</v>
      </c>
      <c r="AJ15">
        <v>48.41</v>
      </c>
      <c r="AK15">
        <v>34.65</v>
      </c>
      <c r="AL15">
        <v>63.18</v>
      </c>
      <c r="AM15">
        <v>85.17</v>
      </c>
      <c r="AN15">
        <v>0</v>
      </c>
      <c r="AO15">
        <v>54.22</v>
      </c>
      <c r="AP15">
        <v>19.5</v>
      </c>
      <c r="AQ15">
        <v>0.82</v>
      </c>
      <c r="AR15">
        <v>0.93</v>
      </c>
      <c r="AS15">
        <v>85.69</v>
      </c>
      <c r="AT15">
        <v>0</v>
      </c>
      <c r="AU15">
        <v>0</v>
      </c>
      <c r="AV15">
        <v>1.02</v>
      </c>
      <c r="AW15">
        <v>62.93</v>
      </c>
      <c r="AX15">
        <v>0</v>
      </c>
      <c r="AY15">
        <v>0.61</v>
      </c>
      <c r="AZ15">
        <v>23.24</v>
      </c>
      <c r="BA15">
        <v>0.52</v>
      </c>
      <c r="BB15">
        <v>0</v>
      </c>
      <c r="BC15">
        <v>0.92</v>
      </c>
      <c r="BD15">
        <v>24.2</v>
      </c>
      <c r="BE15">
        <v>7.09</v>
      </c>
      <c r="BF15">
        <v>24.2</v>
      </c>
      <c r="BG15">
        <v>0.37</v>
      </c>
      <c r="BH15">
        <v>64.39</v>
      </c>
      <c r="BI15">
        <v>0</v>
      </c>
      <c r="BJ15">
        <v>43.57</v>
      </c>
      <c r="BK15">
        <v>0.61</v>
      </c>
      <c r="BL15">
        <v>63.63</v>
      </c>
      <c r="BM15">
        <v>0.93</v>
      </c>
      <c r="BN15">
        <v>0.44</v>
      </c>
      <c r="BO15">
        <v>23.72</v>
      </c>
      <c r="BP15">
        <v>0</v>
      </c>
      <c r="BQ15">
        <v>0</v>
      </c>
    </row>
    <row r="16" spans="1:69">
      <c r="A16" t="s">
        <v>249</v>
      </c>
      <c r="G16" t="s">
        <v>58</v>
      </c>
      <c r="H16" s="73">
        <v>951.38999999999987</v>
      </c>
      <c r="I16" s="46">
        <v>354.09000000000003</v>
      </c>
      <c r="J16" s="46">
        <v>258.2</v>
      </c>
      <c r="K16" s="46">
        <v>40.67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232.47</v>
      </c>
      <c r="X16">
        <v>4.84</v>
      </c>
      <c r="Y16">
        <v>33.89</v>
      </c>
      <c r="Z16">
        <v>98.76</v>
      </c>
      <c r="AA16">
        <v>49.3</v>
      </c>
      <c r="AB16">
        <v>48.41</v>
      </c>
      <c r="AC16">
        <v>48.41</v>
      </c>
      <c r="AD16">
        <v>6.78</v>
      </c>
      <c r="AE16">
        <v>24.2</v>
      </c>
      <c r="AF16">
        <v>255.52</v>
      </c>
      <c r="AG16">
        <v>0</v>
      </c>
      <c r="AH16">
        <v>23.24</v>
      </c>
      <c r="AI16">
        <v>48.41</v>
      </c>
      <c r="AJ16">
        <v>48.41</v>
      </c>
      <c r="AK16">
        <v>34.65</v>
      </c>
      <c r="AL16">
        <v>63.18</v>
      </c>
      <c r="AM16">
        <v>85.17</v>
      </c>
      <c r="AN16">
        <v>0</v>
      </c>
      <c r="AO16">
        <v>54.22</v>
      </c>
      <c r="AP16">
        <v>19.5</v>
      </c>
      <c r="AQ16">
        <v>0.82</v>
      </c>
      <c r="AR16">
        <v>0.93</v>
      </c>
      <c r="AS16">
        <v>85.69</v>
      </c>
      <c r="AT16">
        <v>0</v>
      </c>
      <c r="AU16">
        <v>0</v>
      </c>
      <c r="AV16">
        <v>1.02</v>
      </c>
      <c r="AW16">
        <v>62.93</v>
      </c>
      <c r="AX16">
        <v>0</v>
      </c>
      <c r="AY16">
        <v>0.61</v>
      </c>
      <c r="AZ16">
        <v>23.24</v>
      </c>
      <c r="BA16">
        <v>0.52</v>
      </c>
      <c r="BB16">
        <v>0</v>
      </c>
      <c r="BC16">
        <v>0.92</v>
      </c>
      <c r="BD16">
        <v>24.2</v>
      </c>
      <c r="BE16">
        <v>7.09</v>
      </c>
      <c r="BF16">
        <v>24.2</v>
      </c>
      <c r="BG16">
        <v>0.37</v>
      </c>
      <c r="BH16">
        <v>64.39</v>
      </c>
      <c r="BI16">
        <v>0</v>
      </c>
      <c r="BJ16">
        <v>43.57</v>
      </c>
      <c r="BK16">
        <v>0.61</v>
      </c>
      <c r="BL16">
        <v>63.63</v>
      </c>
      <c r="BM16">
        <v>0.93</v>
      </c>
      <c r="BN16">
        <v>0.44</v>
      </c>
      <c r="BO16">
        <v>23.72</v>
      </c>
      <c r="BP16">
        <v>0</v>
      </c>
      <c r="BQ16">
        <v>0</v>
      </c>
    </row>
    <row r="17" spans="1:69">
      <c r="A17" t="s">
        <v>250</v>
      </c>
      <c r="G17" t="s">
        <v>59</v>
      </c>
      <c r="H17" s="73">
        <v>951.38999999999987</v>
      </c>
      <c r="I17" s="46">
        <v>354.09000000000003</v>
      </c>
      <c r="J17" s="46">
        <v>258.2</v>
      </c>
      <c r="K17" s="46">
        <v>40.67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232.47</v>
      </c>
      <c r="X17">
        <v>4.84</v>
      </c>
      <c r="Y17">
        <v>33.89</v>
      </c>
      <c r="Z17">
        <v>98.76</v>
      </c>
      <c r="AA17">
        <v>49.3</v>
      </c>
      <c r="AB17">
        <v>48.41</v>
      </c>
      <c r="AC17">
        <v>48.41</v>
      </c>
      <c r="AD17">
        <v>6.78</v>
      </c>
      <c r="AE17">
        <v>24.2</v>
      </c>
      <c r="AF17">
        <v>255.52</v>
      </c>
      <c r="AG17">
        <v>0</v>
      </c>
      <c r="AH17">
        <v>23.24</v>
      </c>
      <c r="AI17">
        <v>48.41</v>
      </c>
      <c r="AJ17">
        <v>48.41</v>
      </c>
      <c r="AK17">
        <v>34.65</v>
      </c>
      <c r="AL17">
        <v>63.18</v>
      </c>
      <c r="AM17">
        <v>85.17</v>
      </c>
      <c r="AN17">
        <v>0</v>
      </c>
      <c r="AO17">
        <v>54.22</v>
      </c>
      <c r="AP17">
        <v>19.5</v>
      </c>
      <c r="AQ17">
        <v>0.82</v>
      </c>
      <c r="AR17">
        <v>0.93</v>
      </c>
      <c r="AS17">
        <v>85.69</v>
      </c>
      <c r="AT17">
        <v>0</v>
      </c>
      <c r="AU17">
        <v>0</v>
      </c>
      <c r="AV17">
        <v>1.02</v>
      </c>
      <c r="AW17">
        <v>62.93</v>
      </c>
      <c r="AX17">
        <v>0</v>
      </c>
      <c r="AY17">
        <v>0.61</v>
      </c>
      <c r="AZ17">
        <v>23.24</v>
      </c>
      <c r="BA17">
        <v>0.52</v>
      </c>
      <c r="BB17">
        <v>0</v>
      </c>
      <c r="BC17">
        <v>0.92</v>
      </c>
      <c r="BD17">
        <v>24.2</v>
      </c>
      <c r="BE17">
        <v>7.09</v>
      </c>
      <c r="BF17">
        <v>24.2</v>
      </c>
      <c r="BG17">
        <v>0.37</v>
      </c>
      <c r="BH17">
        <v>64.39</v>
      </c>
      <c r="BI17">
        <v>0</v>
      </c>
      <c r="BJ17">
        <v>43.57</v>
      </c>
      <c r="BK17">
        <v>0.61</v>
      </c>
      <c r="BL17">
        <v>63.63</v>
      </c>
      <c r="BM17">
        <v>0.93</v>
      </c>
      <c r="BN17">
        <v>0.44</v>
      </c>
      <c r="BO17">
        <v>23.72</v>
      </c>
      <c r="BP17">
        <v>0</v>
      </c>
      <c r="BQ17">
        <v>0</v>
      </c>
    </row>
    <row r="18" spans="1:69">
      <c r="A18" t="s">
        <v>251</v>
      </c>
      <c r="G18" t="s">
        <v>60</v>
      </c>
      <c r="H18" s="73">
        <v>951.38999999999987</v>
      </c>
      <c r="I18" s="46">
        <v>354.09000000000003</v>
      </c>
      <c r="J18" s="46">
        <v>258.2</v>
      </c>
      <c r="K18" s="46">
        <v>40.67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232.47</v>
      </c>
      <c r="X18">
        <v>4.84</v>
      </c>
      <c r="Y18">
        <v>33.89</v>
      </c>
      <c r="Z18">
        <v>98.76</v>
      </c>
      <c r="AA18">
        <v>49.3</v>
      </c>
      <c r="AB18">
        <v>48.41</v>
      </c>
      <c r="AC18">
        <v>48.41</v>
      </c>
      <c r="AD18">
        <v>6.78</v>
      </c>
      <c r="AE18">
        <v>24.2</v>
      </c>
      <c r="AF18">
        <v>255.52</v>
      </c>
      <c r="AG18">
        <v>0</v>
      </c>
      <c r="AH18">
        <v>23.24</v>
      </c>
      <c r="AI18">
        <v>48.41</v>
      </c>
      <c r="AJ18">
        <v>48.41</v>
      </c>
      <c r="AK18">
        <v>34.65</v>
      </c>
      <c r="AL18">
        <v>63.18</v>
      </c>
      <c r="AM18">
        <v>85.17</v>
      </c>
      <c r="AN18">
        <v>0</v>
      </c>
      <c r="AO18">
        <v>54.22</v>
      </c>
      <c r="AP18">
        <v>19.5</v>
      </c>
      <c r="AQ18">
        <v>0.82</v>
      </c>
      <c r="AR18">
        <v>0.93</v>
      </c>
      <c r="AS18">
        <v>85.69</v>
      </c>
      <c r="AT18">
        <v>0</v>
      </c>
      <c r="AU18">
        <v>0</v>
      </c>
      <c r="AV18">
        <v>1.02</v>
      </c>
      <c r="AW18">
        <v>62.93</v>
      </c>
      <c r="AX18">
        <v>0</v>
      </c>
      <c r="AY18">
        <v>0.61</v>
      </c>
      <c r="AZ18">
        <v>23.24</v>
      </c>
      <c r="BA18">
        <v>0.52</v>
      </c>
      <c r="BB18">
        <v>0</v>
      </c>
      <c r="BC18">
        <v>0.92</v>
      </c>
      <c r="BD18">
        <v>24.2</v>
      </c>
      <c r="BE18">
        <v>7.09</v>
      </c>
      <c r="BF18">
        <v>24.2</v>
      </c>
      <c r="BG18">
        <v>0.37</v>
      </c>
      <c r="BH18">
        <v>64.39</v>
      </c>
      <c r="BI18">
        <v>0</v>
      </c>
      <c r="BJ18">
        <v>43.57</v>
      </c>
      <c r="BK18">
        <v>0.61</v>
      </c>
      <c r="BL18">
        <v>63.63</v>
      </c>
      <c r="BM18">
        <v>0.93</v>
      </c>
      <c r="BN18">
        <v>0.44</v>
      </c>
      <c r="BO18">
        <v>23.72</v>
      </c>
      <c r="BP18">
        <v>0</v>
      </c>
      <c r="BQ18">
        <v>0</v>
      </c>
    </row>
    <row r="19" spans="1:69">
      <c r="A19" t="s">
        <v>265</v>
      </c>
      <c r="G19" t="s">
        <v>61</v>
      </c>
      <c r="H19" s="73">
        <v>951.38999999999987</v>
      </c>
      <c r="I19" s="46">
        <v>354.09000000000003</v>
      </c>
      <c r="J19" s="46">
        <v>258.11</v>
      </c>
      <c r="K19" s="46">
        <v>40.67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232.47</v>
      </c>
      <c r="X19">
        <v>4.84</v>
      </c>
      <c r="Y19">
        <v>33.89</v>
      </c>
      <c r="Z19">
        <v>98.76</v>
      </c>
      <c r="AA19">
        <v>49.3</v>
      </c>
      <c r="AB19">
        <v>48.41</v>
      </c>
      <c r="AC19">
        <v>48.41</v>
      </c>
      <c r="AD19">
        <v>6.78</v>
      </c>
      <c r="AE19">
        <v>24.2</v>
      </c>
      <c r="AF19">
        <v>255.52</v>
      </c>
      <c r="AG19">
        <v>0</v>
      </c>
      <c r="AH19">
        <v>23.24</v>
      </c>
      <c r="AI19">
        <v>48.41</v>
      </c>
      <c r="AJ19">
        <v>48.41</v>
      </c>
      <c r="AK19">
        <v>34.65</v>
      </c>
      <c r="AL19">
        <v>63.18</v>
      </c>
      <c r="AM19">
        <v>85.17</v>
      </c>
      <c r="AN19">
        <v>0</v>
      </c>
      <c r="AO19">
        <v>54.22</v>
      </c>
      <c r="AP19">
        <v>19.41</v>
      </c>
      <c r="AQ19">
        <v>0.82</v>
      </c>
      <c r="AR19">
        <v>0.93</v>
      </c>
      <c r="AS19">
        <v>85.69</v>
      </c>
      <c r="AT19">
        <v>0</v>
      </c>
      <c r="AU19">
        <v>0</v>
      </c>
      <c r="AV19">
        <v>1.02</v>
      </c>
      <c r="AW19">
        <v>62.93</v>
      </c>
      <c r="AX19">
        <v>0</v>
      </c>
      <c r="AY19">
        <v>0.61</v>
      </c>
      <c r="AZ19">
        <v>23.24</v>
      </c>
      <c r="BA19">
        <v>0.52</v>
      </c>
      <c r="BB19">
        <v>0</v>
      </c>
      <c r="BC19">
        <v>0.92</v>
      </c>
      <c r="BD19">
        <v>24.2</v>
      </c>
      <c r="BE19">
        <v>7.09</v>
      </c>
      <c r="BF19">
        <v>24.2</v>
      </c>
      <c r="BG19">
        <v>0.37</v>
      </c>
      <c r="BH19">
        <v>64.39</v>
      </c>
      <c r="BI19">
        <v>0</v>
      </c>
      <c r="BJ19">
        <v>43.57</v>
      </c>
      <c r="BK19">
        <v>0.61</v>
      </c>
      <c r="BL19">
        <v>63.63</v>
      </c>
      <c r="BM19">
        <v>0.93</v>
      </c>
      <c r="BN19">
        <v>0.44</v>
      </c>
      <c r="BO19">
        <v>23.72</v>
      </c>
      <c r="BP19">
        <v>0</v>
      </c>
      <c r="BQ19">
        <v>0</v>
      </c>
    </row>
    <row r="20" spans="1:69">
      <c r="A20" t="s">
        <v>266</v>
      </c>
      <c r="G20" t="s">
        <v>62</v>
      </c>
      <c r="H20" s="73">
        <v>951.38999999999987</v>
      </c>
      <c r="I20" s="46">
        <v>354.09000000000003</v>
      </c>
      <c r="J20" s="46">
        <v>258.11</v>
      </c>
      <c r="K20" s="46">
        <v>40.67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232.47</v>
      </c>
      <c r="X20">
        <v>4.84</v>
      </c>
      <c r="Y20">
        <v>33.89</v>
      </c>
      <c r="Z20">
        <v>98.76</v>
      </c>
      <c r="AA20">
        <v>49.3</v>
      </c>
      <c r="AB20">
        <v>48.41</v>
      </c>
      <c r="AC20">
        <v>48.41</v>
      </c>
      <c r="AD20">
        <v>6.78</v>
      </c>
      <c r="AE20">
        <v>24.2</v>
      </c>
      <c r="AF20">
        <v>255.52</v>
      </c>
      <c r="AG20">
        <v>0</v>
      </c>
      <c r="AH20">
        <v>23.24</v>
      </c>
      <c r="AI20">
        <v>48.41</v>
      </c>
      <c r="AJ20">
        <v>48.41</v>
      </c>
      <c r="AK20">
        <v>34.65</v>
      </c>
      <c r="AL20">
        <v>63.18</v>
      </c>
      <c r="AM20">
        <v>85.17</v>
      </c>
      <c r="AN20">
        <v>0</v>
      </c>
      <c r="AO20">
        <v>54.22</v>
      </c>
      <c r="AP20">
        <v>19.41</v>
      </c>
      <c r="AQ20">
        <v>0.82</v>
      </c>
      <c r="AR20">
        <v>0.93</v>
      </c>
      <c r="AS20">
        <v>85.69</v>
      </c>
      <c r="AT20">
        <v>0</v>
      </c>
      <c r="AU20">
        <v>0</v>
      </c>
      <c r="AV20">
        <v>1.02</v>
      </c>
      <c r="AW20">
        <v>62.93</v>
      </c>
      <c r="AX20">
        <v>0</v>
      </c>
      <c r="AY20">
        <v>0.61</v>
      </c>
      <c r="AZ20">
        <v>23.24</v>
      </c>
      <c r="BA20">
        <v>0.52</v>
      </c>
      <c r="BB20">
        <v>0</v>
      </c>
      <c r="BC20">
        <v>0.92</v>
      </c>
      <c r="BD20">
        <v>24.2</v>
      </c>
      <c r="BE20">
        <v>7.09</v>
      </c>
      <c r="BF20">
        <v>24.2</v>
      </c>
      <c r="BG20">
        <v>0.37</v>
      </c>
      <c r="BH20">
        <v>64.39</v>
      </c>
      <c r="BI20">
        <v>0</v>
      </c>
      <c r="BJ20">
        <v>43.57</v>
      </c>
      <c r="BK20">
        <v>0.61</v>
      </c>
      <c r="BL20">
        <v>63.63</v>
      </c>
      <c r="BM20">
        <v>0.93</v>
      </c>
      <c r="BN20">
        <v>0.44</v>
      </c>
      <c r="BO20">
        <v>23.72</v>
      </c>
      <c r="BP20">
        <v>0</v>
      </c>
      <c r="BQ20">
        <v>0</v>
      </c>
    </row>
    <row r="21" spans="1:69">
      <c r="A21" t="s">
        <v>252</v>
      </c>
      <c r="G21" t="s">
        <v>63</v>
      </c>
      <c r="H21" s="73">
        <v>951.38999999999987</v>
      </c>
      <c r="I21" s="46">
        <v>354.09000000000003</v>
      </c>
      <c r="J21" s="46">
        <v>258.11</v>
      </c>
      <c r="K21" s="46">
        <v>40.67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232.47</v>
      </c>
      <c r="X21">
        <v>4.84</v>
      </c>
      <c r="Y21">
        <v>33.89</v>
      </c>
      <c r="Z21">
        <v>98.76</v>
      </c>
      <c r="AA21">
        <v>49.3</v>
      </c>
      <c r="AB21">
        <v>48.41</v>
      </c>
      <c r="AC21">
        <v>48.41</v>
      </c>
      <c r="AD21">
        <v>6.78</v>
      </c>
      <c r="AE21">
        <v>24.2</v>
      </c>
      <c r="AF21">
        <v>255.52</v>
      </c>
      <c r="AG21">
        <v>0</v>
      </c>
      <c r="AH21">
        <v>23.24</v>
      </c>
      <c r="AI21">
        <v>48.41</v>
      </c>
      <c r="AJ21">
        <v>48.41</v>
      </c>
      <c r="AK21">
        <v>34.65</v>
      </c>
      <c r="AL21">
        <v>63.18</v>
      </c>
      <c r="AM21">
        <v>85.17</v>
      </c>
      <c r="AN21">
        <v>0</v>
      </c>
      <c r="AO21">
        <v>54.22</v>
      </c>
      <c r="AP21">
        <v>19.41</v>
      </c>
      <c r="AQ21">
        <v>0.82</v>
      </c>
      <c r="AR21">
        <v>0.93</v>
      </c>
      <c r="AS21">
        <v>85.69</v>
      </c>
      <c r="AT21">
        <v>0</v>
      </c>
      <c r="AU21">
        <v>0</v>
      </c>
      <c r="AV21">
        <v>1.02</v>
      </c>
      <c r="AW21">
        <v>62.93</v>
      </c>
      <c r="AX21">
        <v>0</v>
      </c>
      <c r="AY21">
        <v>0.61</v>
      </c>
      <c r="AZ21">
        <v>23.24</v>
      </c>
      <c r="BA21">
        <v>0.52</v>
      </c>
      <c r="BB21">
        <v>0</v>
      </c>
      <c r="BC21">
        <v>0.92</v>
      </c>
      <c r="BD21">
        <v>24.2</v>
      </c>
      <c r="BE21">
        <v>7.09</v>
      </c>
      <c r="BF21">
        <v>24.2</v>
      </c>
      <c r="BG21">
        <v>0.37</v>
      </c>
      <c r="BH21">
        <v>64.39</v>
      </c>
      <c r="BI21">
        <v>0</v>
      </c>
      <c r="BJ21">
        <v>43.57</v>
      </c>
      <c r="BK21">
        <v>0.61</v>
      </c>
      <c r="BL21">
        <v>63.63</v>
      </c>
      <c r="BM21">
        <v>0.93</v>
      </c>
      <c r="BN21">
        <v>0.44</v>
      </c>
      <c r="BO21">
        <v>23.72</v>
      </c>
      <c r="BP21">
        <v>0</v>
      </c>
      <c r="BQ21">
        <v>0</v>
      </c>
    </row>
    <row r="22" spans="1:69">
      <c r="A22" t="s">
        <v>253</v>
      </c>
      <c r="G22" t="s">
        <v>64</v>
      </c>
      <c r="H22" s="73">
        <v>951.38999999999987</v>
      </c>
      <c r="I22" s="46">
        <v>354.09000000000003</v>
      </c>
      <c r="J22" s="46">
        <v>258.11</v>
      </c>
      <c r="K22" s="46">
        <v>40.67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232.47</v>
      </c>
      <c r="X22">
        <v>4.84</v>
      </c>
      <c r="Y22">
        <v>33.89</v>
      </c>
      <c r="Z22">
        <v>98.76</v>
      </c>
      <c r="AA22">
        <v>49.3</v>
      </c>
      <c r="AB22">
        <v>48.41</v>
      </c>
      <c r="AC22">
        <v>48.41</v>
      </c>
      <c r="AD22">
        <v>6.78</v>
      </c>
      <c r="AE22">
        <v>24.2</v>
      </c>
      <c r="AF22">
        <v>255.52</v>
      </c>
      <c r="AG22">
        <v>0</v>
      </c>
      <c r="AH22">
        <v>23.24</v>
      </c>
      <c r="AI22">
        <v>48.41</v>
      </c>
      <c r="AJ22">
        <v>48.41</v>
      </c>
      <c r="AK22">
        <v>34.65</v>
      </c>
      <c r="AL22">
        <v>63.18</v>
      </c>
      <c r="AM22">
        <v>85.17</v>
      </c>
      <c r="AN22">
        <v>0</v>
      </c>
      <c r="AO22">
        <v>54.22</v>
      </c>
      <c r="AP22">
        <v>19.41</v>
      </c>
      <c r="AQ22">
        <v>0.82</v>
      </c>
      <c r="AR22">
        <v>0.93</v>
      </c>
      <c r="AS22">
        <v>85.69</v>
      </c>
      <c r="AT22">
        <v>0</v>
      </c>
      <c r="AU22">
        <v>0</v>
      </c>
      <c r="AV22">
        <v>1.02</v>
      </c>
      <c r="AW22">
        <v>62.93</v>
      </c>
      <c r="AX22">
        <v>0</v>
      </c>
      <c r="AY22">
        <v>0.61</v>
      </c>
      <c r="AZ22">
        <v>23.24</v>
      </c>
      <c r="BA22">
        <v>0.52</v>
      </c>
      <c r="BB22">
        <v>0</v>
      </c>
      <c r="BC22">
        <v>0.92</v>
      </c>
      <c r="BD22">
        <v>24.2</v>
      </c>
      <c r="BE22">
        <v>7.09</v>
      </c>
      <c r="BF22">
        <v>24.2</v>
      </c>
      <c r="BG22">
        <v>0.37</v>
      </c>
      <c r="BH22">
        <v>64.39</v>
      </c>
      <c r="BI22">
        <v>0</v>
      </c>
      <c r="BJ22">
        <v>43.57</v>
      </c>
      <c r="BK22">
        <v>0.61</v>
      </c>
      <c r="BL22">
        <v>63.63</v>
      </c>
      <c r="BM22">
        <v>0.93</v>
      </c>
      <c r="BN22">
        <v>0.44</v>
      </c>
      <c r="BO22">
        <v>23.72</v>
      </c>
      <c r="BP22">
        <v>0</v>
      </c>
      <c r="BQ22">
        <v>0</v>
      </c>
    </row>
    <row r="23" spans="1:69">
      <c r="A23" t="s">
        <v>254</v>
      </c>
      <c r="G23" t="s">
        <v>65</v>
      </c>
      <c r="H23" s="73">
        <v>949.38999999999987</v>
      </c>
      <c r="I23" s="46">
        <v>255.33</v>
      </c>
      <c r="J23" s="46">
        <v>258.11</v>
      </c>
      <c r="K23" s="46">
        <v>40.67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232.47</v>
      </c>
      <c r="X23">
        <v>4.84</v>
      </c>
      <c r="Y23">
        <v>33.89</v>
      </c>
      <c r="Z23">
        <v>0</v>
      </c>
      <c r="AA23">
        <v>49.3</v>
      </c>
      <c r="AB23">
        <v>48.41</v>
      </c>
      <c r="AC23">
        <v>48.41</v>
      </c>
      <c r="AD23">
        <v>6.78</v>
      </c>
      <c r="AE23">
        <v>24.2</v>
      </c>
      <c r="AF23">
        <v>255.52</v>
      </c>
      <c r="AG23">
        <v>0</v>
      </c>
      <c r="AH23">
        <v>23.24</v>
      </c>
      <c r="AI23">
        <v>48.41</v>
      </c>
      <c r="AJ23">
        <v>48.41</v>
      </c>
      <c r="AK23">
        <v>32.61</v>
      </c>
      <c r="AL23">
        <v>63.18</v>
      </c>
      <c r="AM23">
        <v>85.17</v>
      </c>
      <c r="AN23">
        <v>0</v>
      </c>
      <c r="AO23">
        <v>54.22</v>
      </c>
      <c r="AP23">
        <v>19.41</v>
      </c>
      <c r="AQ23">
        <v>0.82</v>
      </c>
      <c r="AR23">
        <v>0.93</v>
      </c>
      <c r="AS23">
        <v>85.69</v>
      </c>
      <c r="AT23">
        <v>0</v>
      </c>
      <c r="AU23">
        <v>0</v>
      </c>
      <c r="AV23">
        <v>1.02</v>
      </c>
      <c r="AW23">
        <v>62.93</v>
      </c>
      <c r="AX23">
        <v>0</v>
      </c>
      <c r="AY23">
        <v>0.61</v>
      </c>
      <c r="AZ23">
        <v>23.24</v>
      </c>
      <c r="BA23">
        <v>0.52</v>
      </c>
      <c r="BB23">
        <v>0</v>
      </c>
      <c r="BC23">
        <v>0.92</v>
      </c>
      <c r="BD23">
        <v>24.2</v>
      </c>
      <c r="BE23">
        <v>7.09</v>
      </c>
      <c r="BF23">
        <v>24.2</v>
      </c>
      <c r="BG23">
        <v>0.37</v>
      </c>
      <c r="BH23">
        <v>64.39</v>
      </c>
      <c r="BI23">
        <v>0</v>
      </c>
      <c r="BJ23">
        <v>43.57</v>
      </c>
      <c r="BK23">
        <v>0.61</v>
      </c>
      <c r="BL23">
        <v>63.63</v>
      </c>
      <c r="BM23">
        <v>0.93</v>
      </c>
      <c r="BN23">
        <v>0.48</v>
      </c>
      <c r="BO23">
        <v>23.72</v>
      </c>
      <c r="BP23">
        <v>0</v>
      </c>
      <c r="BQ23">
        <v>0</v>
      </c>
    </row>
    <row r="24" spans="1:69">
      <c r="A24" t="s">
        <v>255</v>
      </c>
      <c r="G24" t="s">
        <v>66</v>
      </c>
      <c r="H24" s="73">
        <v>949.38999999999987</v>
      </c>
      <c r="I24" s="46">
        <v>255.33</v>
      </c>
      <c r="J24" s="46">
        <v>258.11</v>
      </c>
      <c r="K24" s="46">
        <v>40.67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232.47</v>
      </c>
      <c r="X24">
        <v>4.84</v>
      </c>
      <c r="Y24">
        <v>33.89</v>
      </c>
      <c r="Z24">
        <v>0</v>
      </c>
      <c r="AA24">
        <v>49.3</v>
      </c>
      <c r="AB24">
        <v>48.41</v>
      </c>
      <c r="AC24">
        <v>48.41</v>
      </c>
      <c r="AD24">
        <v>6.78</v>
      </c>
      <c r="AE24">
        <v>24.2</v>
      </c>
      <c r="AF24">
        <v>255.52</v>
      </c>
      <c r="AG24">
        <v>0</v>
      </c>
      <c r="AH24">
        <v>23.24</v>
      </c>
      <c r="AI24">
        <v>48.41</v>
      </c>
      <c r="AJ24">
        <v>48.41</v>
      </c>
      <c r="AK24">
        <v>32.61</v>
      </c>
      <c r="AL24">
        <v>63.18</v>
      </c>
      <c r="AM24">
        <v>85.17</v>
      </c>
      <c r="AN24">
        <v>0</v>
      </c>
      <c r="AO24">
        <v>54.22</v>
      </c>
      <c r="AP24">
        <v>19.41</v>
      </c>
      <c r="AQ24">
        <v>0.82</v>
      </c>
      <c r="AR24">
        <v>0.93</v>
      </c>
      <c r="AS24">
        <v>85.69</v>
      </c>
      <c r="AT24">
        <v>0</v>
      </c>
      <c r="AU24">
        <v>0</v>
      </c>
      <c r="AV24">
        <v>1.02</v>
      </c>
      <c r="AW24">
        <v>62.93</v>
      </c>
      <c r="AX24">
        <v>0</v>
      </c>
      <c r="AY24">
        <v>0.61</v>
      </c>
      <c r="AZ24">
        <v>23.24</v>
      </c>
      <c r="BA24">
        <v>0.52</v>
      </c>
      <c r="BB24">
        <v>0</v>
      </c>
      <c r="BC24">
        <v>0.92</v>
      </c>
      <c r="BD24">
        <v>24.2</v>
      </c>
      <c r="BE24">
        <v>7.09</v>
      </c>
      <c r="BF24">
        <v>24.2</v>
      </c>
      <c r="BG24">
        <v>0.37</v>
      </c>
      <c r="BH24">
        <v>64.39</v>
      </c>
      <c r="BI24">
        <v>0</v>
      </c>
      <c r="BJ24">
        <v>43.57</v>
      </c>
      <c r="BK24">
        <v>0.61</v>
      </c>
      <c r="BL24">
        <v>63.63</v>
      </c>
      <c r="BM24">
        <v>0.93</v>
      </c>
      <c r="BN24">
        <v>0.48</v>
      </c>
      <c r="BO24">
        <v>23.72</v>
      </c>
      <c r="BP24">
        <v>0</v>
      </c>
      <c r="BQ24">
        <v>0</v>
      </c>
    </row>
    <row r="25" spans="1:69">
      <c r="A25" t="s">
        <v>256</v>
      </c>
      <c r="G25" t="s">
        <v>67</v>
      </c>
      <c r="H25" s="73">
        <v>949.38999999999987</v>
      </c>
      <c r="I25" s="46">
        <v>255.33</v>
      </c>
      <c r="J25" s="46">
        <v>258.11</v>
      </c>
      <c r="K25" s="46">
        <v>40.67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232.47</v>
      </c>
      <c r="X25">
        <v>4.84</v>
      </c>
      <c r="Y25">
        <v>33.89</v>
      </c>
      <c r="Z25">
        <v>0</v>
      </c>
      <c r="AA25">
        <v>49.3</v>
      </c>
      <c r="AB25">
        <v>48.41</v>
      </c>
      <c r="AC25">
        <v>48.41</v>
      </c>
      <c r="AD25">
        <v>6.78</v>
      </c>
      <c r="AE25">
        <v>24.2</v>
      </c>
      <c r="AF25">
        <v>255.52</v>
      </c>
      <c r="AG25">
        <v>0</v>
      </c>
      <c r="AH25">
        <v>23.24</v>
      </c>
      <c r="AI25">
        <v>48.41</v>
      </c>
      <c r="AJ25">
        <v>48.41</v>
      </c>
      <c r="AK25">
        <v>32.61</v>
      </c>
      <c r="AL25">
        <v>63.18</v>
      </c>
      <c r="AM25">
        <v>85.17</v>
      </c>
      <c r="AN25">
        <v>0</v>
      </c>
      <c r="AO25">
        <v>54.22</v>
      </c>
      <c r="AP25">
        <v>19.41</v>
      </c>
      <c r="AQ25">
        <v>0.82</v>
      </c>
      <c r="AR25">
        <v>0.93</v>
      </c>
      <c r="AS25">
        <v>85.69</v>
      </c>
      <c r="AT25">
        <v>0</v>
      </c>
      <c r="AU25">
        <v>0</v>
      </c>
      <c r="AV25">
        <v>1.02</v>
      </c>
      <c r="AW25">
        <v>62.93</v>
      </c>
      <c r="AX25">
        <v>0</v>
      </c>
      <c r="AY25">
        <v>0.61</v>
      </c>
      <c r="AZ25">
        <v>23.24</v>
      </c>
      <c r="BA25">
        <v>0.52</v>
      </c>
      <c r="BB25">
        <v>0</v>
      </c>
      <c r="BC25">
        <v>0.92</v>
      </c>
      <c r="BD25">
        <v>24.2</v>
      </c>
      <c r="BE25">
        <v>7.09</v>
      </c>
      <c r="BF25">
        <v>24.2</v>
      </c>
      <c r="BG25">
        <v>0.37</v>
      </c>
      <c r="BH25">
        <v>64.39</v>
      </c>
      <c r="BI25">
        <v>0</v>
      </c>
      <c r="BJ25">
        <v>43.57</v>
      </c>
      <c r="BK25">
        <v>0.61</v>
      </c>
      <c r="BL25">
        <v>63.63</v>
      </c>
      <c r="BM25">
        <v>0.93</v>
      </c>
      <c r="BN25">
        <v>0.48</v>
      </c>
      <c r="BO25">
        <v>23.72</v>
      </c>
      <c r="BP25">
        <v>0</v>
      </c>
      <c r="BQ25">
        <v>0</v>
      </c>
    </row>
    <row r="26" spans="1:69">
      <c r="A26" t="s">
        <v>257</v>
      </c>
      <c r="G26" t="s">
        <v>68</v>
      </c>
      <c r="H26" s="73">
        <v>949.38999999999987</v>
      </c>
      <c r="I26" s="46">
        <v>255.33</v>
      </c>
      <c r="J26" s="46">
        <v>258.11</v>
      </c>
      <c r="K26" s="46">
        <v>40.67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232.47</v>
      </c>
      <c r="X26">
        <v>4.84</v>
      </c>
      <c r="Y26">
        <v>33.89</v>
      </c>
      <c r="Z26">
        <v>0</v>
      </c>
      <c r="AA26">
        <v>49.3</v>
      </c>
      <c r="AB26">
        <v>48.41</v>
      </c>
      <c r="AC26">
        <v>48.41</v>
      </c>
      <c r="AD26">
        <v>6.78</v>
      </c>
      <c r="AE26">
        <v>24.2</v>
      </c>
      <c r="AF26">
        <v>255.52</v>
      </c>
      <c r="AG26">
        <v>0</v>
      </c>
      <c r="AH26">
        <v>23.24</v>
      </c>
      <c r="AI26">
        <v>48.41</v>
      </c>
      <c r="AJ26">
        <v>48.41</v>
      </c>
      <c r="AK26">
        <v>32.61</v>
      </c>
      <c r="AL26">
        <v>63.18</v>
      </c>
      <c r="AM26">
        <v>85.17</v>
      </c>
      <c r="AN26">
        <v>0</v>
      </c>
      <c r="AO26">
        <v>54.22</v>
      </c>
      <c r="AP26">
        <v>19.41</v>
      </c>
      <c r="AQ26">
        <v>0.82</v>
      </c>
      <c r="AR26">
        <v>0.93</v>
      </c>
      <c r="AS26">
        <v>85.69</v>
      </c>
      <c r="AT26">
        <v>0</v>
      </c>
      <c r="AU26">
        <v>0</v>
      </c>
      <c r="AV26">
        <v>1.02</v>
      </c>
      <c r="AW26">
        <v>62.93</v>
      </c>
      <c r="AX26">
        <v>0</v>
      </c>
      <c r="AY26">
        <v>0.61</v>
      </c>
      <c r="AZ26">
        <v>23.24</v>
      </c>
      <c r="BA26">
        <v>0.52</v>
      </c>
      <c r="BB26">
        <v>0</v>
      </c>
      <c r="BC26">
        <v>0.92</v>
      </c>
      <c r="BD26">
        <v>24.2</v>
      </c>
      <c r="BE26">
        <v>7.09</v>
      </c>
      <c r="BF26">
        <v>24.2</v>
      </c>
      <c r="BG26">
        <v>0.37</v>
      </c>
      <c r="BH26">
        <v>64.39</v>
      </c>
      <c r="BI26">
        <v>0</v>
      </c>
      <c r="BJ26">
        <v>43.57</v>
      </c>
      <c r="BK26">
        <v>0.61</v>
      </c>
      <c r="BL26">
        <v>63.63</v>
      </c>
      <c r="BM26">
        <v>0.93</v>
      </c>
      <c r="BN26">
        <v>0.48</v>
      </c>
      <c r="BO26">
        <v>23.72</v>
      </c>
      <c r="BP26">
        <v>0</v>
      </c>
      <c r="BQ26">
        <v>0</v>
      </c>
    </row>
    <row r="27" spans="1:69">
      <c r="A27" t="s">
        <v>258</v>
      </c>
      <c r="G27" t="s">
        <v>69</v>
      </c>
      <c r="H27" s="73">
        <v>672.86999999999978</v>
      </c>
      <c r="I27" s="46">
        <v>192.03</v>
      </c>
      <c r="J27" s="46">
        <v>208.80999999999997</v>
      </c>
      <c r="K27" s="46">
        <v>40.67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15.81</v>
      </c>
      <c r="X27">
        <v>4.84</v>
      </c>
      <c r="Y27">
        <v>33.89</v>
      </c>
      <c r="Z27">
        <v>0</v>
      </c>
      <c r="AA27">
        <v>0</v>
      </c>
      <c r="AB27">
        <v>7.75</v>
      </c>
      <c r="AC27">
        <v>48.41</v>
      </c>
      <c r="AD27">
        <v>6.78</v>
      </c>
      <c r="AE27">
        <v>24.2</v>
      </c>
      <c r="AF27">
        <v>255.52</v>
      </c>
      <c r="AG27">
        <v>0</v>
      </c>
      <c r="AH27">
        <v>23.24</v>
      </c>
      <c r="AI27">
        <v>48.41</v>
      </c>
      <c r="AJ27">
        <v>48.41</v>
      </c>
      <c r="AK27">
        <v>32.61</v>
      </c>
      <c r="AL27">
        <v>63.18</v>
      </c>
      <c r="AM27">
        <v>85.17</v>
      </c>
      <c r="AN27">
        <v>0</v>
      </c>
      <c r="AO27">
        <v>0</v>
      </c>
      <c r="AP27">
        <v>19.41</v>
      </c>
      <c r="AQ27">
        <v>0.82</v>
      </c>
      <c r="AR27">
        <v>0.93</v>
      </c>
      <c r="AS27">
        <v>85.69</v>
      </c>
      <c r="AT27">
        <v>0</v>
      </c>
      <c r="AU27">
        <v>0</v>
      </c>
      <c r="AV27">
        <v>1.02</v>
      </c>
      <c r="AW27">
        <v>62.93</v>
      </c>
      <c r="AX27">
        <v>0</v>
      </c>
      <c r="AY27">
        <v>0.61</v>
      </c>
      <c r="AZ27">
        <v>0</v>
      </c>
      <c r="BA27">
        <v>0.52</v>
      </c>
      <c r="BB27">
        <v>0</v>
      </c>
      <c r="BC27">
        <v>0.92</v>
      </c>
      <c r="BD27">
        <v>24.2</v>
      </c>
      <c r="BE27">
        <v>0</v>
      </c>
      <c r="BF27">
        <v>24.2</v>
      </c>
      <c r="BG27">
        <v>0.37</v>
      </c>
      <c r="BH27">
        <v>64.39</v>
      </c>
      <c r="BI27">
        <v>0</v>
      </c>
      <c r="BJ27">
        <v>43.57</v>
      </c>
      <c r="BK27">
        <v>0.61</v>
      </c>
      <c r="BL27">
        <v>63.63</v>
      </c>
      <c r="BM27">
        <v>0.93</v>
      </c>
      <c r="BN27">
        <v>0.53</v>
      </c>
      <c r="BO27">
        <v>23.72</v>
      </c>
      <c r="BP27">
        <v>0.6</v>
      </c>
      <c r="BQ27">
        <v>1.4</v>
      </c>
    </row>
    <row r="28" spans="1:69">
      <c r="A28" t="s">
        <v>259</v>
      </c>
      <c r="G28" t="s">
        <v>70</v>
      </c>
      <c r="H28" s="73">
        <v>677.76999999999975</v>
      </c>
      <c r="I28" s="46">
        <v>194.13</v>
      </c>
      <c r="J28" s="46">
        <v>208.80999999999997</v>
      </c>
      <c r="K28" s="46">
        <v>40.67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15.81</v>
      </c>
      <c r="X28">
        <v>4.84</v>
      </c>
      <c r="Y28">
        <v>33.89</v>
      </c>
      <c r="Z28">
        <v>0</v>
      </c>
      <c r="AA28">
        <v>0</v>
      </c>
      <c r="AB28">
        <v>7.75</v>
      </c>
      <c r="AC28">
        <v>48.41</v>
      </c>
      <c r="AD28">
        <v>6.78</v>
      </c>
      <c r="AE28">
        <v>24.2</v>
      </c>
      <c r="AF28">
        <v>255.52</v>
      </c>
      <c r="AG28">
        <v>0</v>
      </c>
      <c r="AH28">
        <v>23.24</v>
      </c>
      <c r="AI28">
        <v>48.41</v>
      </c>
      <c r="AJ28">
        <v>48.41</v>
      </c>
      <c r="AK28">
        <v>32.61</v>
      </c>
      <c r="AL28">
        <v>63.18</v>
      </c>
      <c r="AM28">
        <v>85.17</v>
      </c>
      <c r="AN28">
        <v>0</v>
      </c>
      <c r="AO28">
        <v>0</v>
      </c>
      <c r="AP28">
        <v>19.41</v>
      </c>
      <c r="AQ28">
        <v>0.82</v>
      </c>
      <c r="AR28">
        <v>0.93</v>
      </c>
      <c r="AS28">
        <v>85.69</v>
      </c>
      <c r="AT28">
        <v>0</v>
      </c>
      <c r="AU28">
        <v>0</v>
      </c>
      <c r="AV28">
        <v>1.02</v>
      </c>
      <c r="AW28">
        <v>62.93</v>
      </c>
      <c r="AX28">
        <v>0</v>
      </c>
      <c r="AY28">
        <v>0.61</v>
      </c>
      <c r="AZ28">
        <v>0</v>
      </c>
      <c r="BA28">
        <v>0.52</v>
      </c>
      <c r="BB28">
        <v>0</v>
      </c>
      <c r="BC28">
        <v>0.92</v>
      </c>
      <c r="BD28">
        <v>24.2</v>
      </c>
      <c r="BE28">
        <v>0</v>
      </c>
      <c r="BF28">
        <v>24.2</v>
      </c>
      <c r="BG28">
        <v>0.37</v>
      </c>
      <c r="BH28">
        <v>64.39</v>
      </c>
      <c r="BI28">
        <v>0</v>
      </c>
      <c r="BJ28">
        <v>43.57</v>
      </c>
      <c r="BK28">
        <v>0.61</v>
      </c>
      <c r="BL28">
        <v>63.63</v>
      </c>
      <c r="BM28">
        <v>0.93</v>
      </c>
      <c r="BN28">
        <v>0.53</v>
      </c>
      <c r="BO28">
        <v>23.72</v>
      </c>
      <c r="BP28">
        <v>2.7</v>
      </c>
      <c r="BQ28">
        <v>6.3</v>
      </c>
    </row>
    <row r="29" spans="1:69">
      <c r="A29" t="s">
        <v>267</v>
      </c>
      <c r="G29" t="s">
        <v>71</v>
      </c>
      <c r="H29" s="73">
        <v>681.9699999999998</v>
      </c>
      <c r="I29" s="46">
        <v>195.93</v>
      </c>
      <c r="J29" s="46">
        <v>208.80999999999997</v>
      </c>
      <c r="K29" s="46">
        <v>40.67</v>
      </c>
      <c r="L29" s="46">
        <v>4.84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15.81</v>
      </c>
      <c r="X29">
        <v>4.84</v>
      </c>
      <c r="Y29">
        <v>33.89</v>
      </c>
      <c r="Z29">
        <v>0</v>
      </c>
      <c r="AA29">
        <v>0</v>
      </c>
      <c r="AB29">
        <v>7.75</v>
      </c>
      <c r="AC29">
        <v>48.41</v>
      </c>
      <c r="AD29">
        <v>6.78</v>
      </c>
      <c r="AE29">
        <v>24.2</v>
      </c>
      <c r="AF29">
        <v>255.52</v>
      </c>
      <c r="AG29">
        <v>0</v>
      </c>
      <c r="AH29">
        <v>23.24</v>
      </c>
      <c r="AI29">
        <v>48.41</v>
      </c>
      <c r="AJ29">
        <v>48.41</v>
      </c>
      <c r="AK29">
        <v>32.61</v>
      </c>
      <c r="AL29">
        <v>63.18</v>
      </c>
      <c r="AM29">
        <v>85.17</v>
      </c>
      <c r="AN29">
        <v>0</v>
      </c>
      <c r="AO29">
        <v>0</v>
      </c>
      <c r="AP29">
        <v>19.41</v>
      </c>
      <c r="AQ29">
        <v>0.82</v>
      </c>
      <c r="AR29">
        <v>0.93</v>
      </c>
      <c r="AS29">
        <v>85.69</v>
      </c>
      <c r="AT29">
        <v>0</v>
      </c>
      <c r="AU29">
        <v>0</v>
      </c>
      <c r="AV29">
        <v>1.02</v>
      </c>
      <c r="AW29">
        <v>62.93</v>
      </c>
      <c r="AX29">
        <v>0</v>
      </c>
      <c r="AY29">
        <v>0.61</v>
      </c>
      <c r="AZ29">
        <v>0</v>
      </c>
      <c r="BA29">
        <v>0.52</v>
      </c>
      <c r="BB29">
        <v>0</v>
      </c>
      <c r="BC29">
        <v>0.92</v>
      </c>
      <c r="BD29">
        <v>24.2</v>
      </c>
      <c r="BE29">
        <v>0</v>
      </c>
      <c r="BF29">
        <v>24.2</v>
      </c>
      <c r="BG29">
        <v>0.37</v>
      </c>
      <c r="BH29">
        <v>64.39</v>
      </c>
      <c r="BI29">
        <v>0</v>
      </c>
      <c r="BJ29">
        <v>43.57</v>
      </c>
      <c r="BK29">
        <v>0.61</v>
      </c>
      <c r="BL29">
        <v>63.63</v>
      </c>
      <c r="BM29">
        <v>0.93</v>
      </c>
      <c r="BN29">
        <v>0.53</v>
      </c>
      <c r="BO29">
        <v>23.72</v>
      </c>
      <c r="BP29">
        <v>4.5</v>
      </c>
      <c r="BQ29">
        <v>10.5</v>
      </c>
    </row>
    <row r="30" spans="1:69">
      <c r="A30" t="s">
        <v>268</v>
      </c>
      <c r="G30" t="s">
        <v>72</v>
      </c>
      <c r="H30" s="73">
        <v>688.9699999999998</v>
      </c>
      <c r="I30" s="46">
        <v>198.93</v>
      </c>
      <c r="J30" s="46">
        <v>208.80999999999997</v>
      </c>
      <c r="K30" s="46">
        <v>40.67</v>
      </c>
      <c r="L30" s="46">
        <v>4.9399999999999995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15.81</v>
      </c>
      <c r="X30">
        <v>4.84</v>
      </c>
      <c r="Y30">
        <v>33.89</v>
      </c>
      <c r="Z30">
        <v>0</v>
      </c>
      <c r="AA30">
        <v>0</v>
      </c>
      <c r="AB30">
        <v>7.75</v>
      </c>
      <c r="AC30">
        <v>48.41</v>
      </c>
      <c r="AD30">
        <v>6.78</v>
      </c>
      <c r="AE30">
        <v>24.2</v>
      </c>
      <c r="AF30">
        <v>255.52</v>
      </c>
      <c r="AG30">
        <v>0</v>
      </c>
      <c r="AH30">
        <v>23.24</v>
      </c>
      <c r="AI30">
        <v>48.41</v>
      </c>
      <c r="AJ30">
        <v>48.41</v>
      </c>
      <c r="AK30">
        <v>32.61</v>
      </c>
      <c r="AL30">
        <v>63.18</v>
      </c>
      <c r="AM30">
        <v>85.17</v>
      </c>
      <c r="AN30">
        <v>0</v>
      </c>
      <c r="AO30">
        <v>0</v>
      </c>
      <c r="AP30">
        <v>19.41</v>
      </c>
      <c r="AQ30">
        <v>0.82</v>
      </c>
      <c r="AR30">
        <v>0.93</v>
      </c>
      <c r="AS30">
        <v>85.69</v>
      </c>
      <c r="AT30">
        <v>0</v>
      </c>
      <c r="AU30">
        <v>0</v>
      </c>
      <c r="AV30">
        <v>1.02</v>
      </c>
      <c r="AW30">
        <v>62.93</v>
      </c>
      <c r="AX30">
        <v>0</v>
      </c>
      <c r="AY30">
        <v>0.61</v>
      </c>
      <c r="AZ30">
        <v>0</v>
      </c>
      <c r="BA30">
        <v>0.52</v>
      </c>
      <c r="BB30">
        <v>0</v>
      </c>
      <c r="BC30">
        <v>0.92</v>
      </c>
      <c r="BD30">
        <v>24.2</v>
      </c>
      <c r="BE30">
        <v>0</v>
      </c>
      <c r="BF30">
        <v>24.2</v>
      </c>
      <c r="BG30">
        <v>0.37</v>
      </c>
      <c r="BH30">
        <v>64.39</v>
      </c>
      <c r="BI30">
        <v>0.1</v>
      </c>
      <c r="BJ30">
        <v>43.57</v>
      </c>
      <c r="BK30">
        <v>0.61</v>
      </c>
      <c r="BL30">
        <v>63.63</v>
      </c>
      <c r="BM30">
        <v>0.93</v>
      </c>
      <c r="BN30">
        <v>0.53</v>
      </c>
      <c r="BO30">
        <v>23.72</v>
      </c>
      <c r="BP30">
        <v>7.5</v>
      </c>
      <c r="BQ30">
        <v>17.5</v>
      </c>
    </row>
    <row r="31" spans="1:69">
      <c r="A31" t="s">
        <v>278</v>
      </c>
      <c r="G31" t="s">
        <v>73</v>
      </c>
      <c r="H31" s="73">
        <v>696.11999999999978</v>
      </c>
      <c r="I31" s="46">
        <v>240.66</v>
      </c>
      <c r="J31" s="46">
        <v>208.62999999999997</v>
      </c>
      <c r="K31" s="46">
        <v>40.67</v>
      </c>
      <c r="L31" s="46">
        <v>5.13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15.81</v>
      </c>
      <c r="X31">
        <v>4.84</v>
      </c>
      <c r="Y31">
        <v>33.89</v>
      </c>
      <c r="Z31">
        <v>0</v>
      </c>
      <c r="AA31">
        <v>0</v>
      </c>
      <c r="AB31">
        <v>7.75</v>
      </c>
      <c r="AC31">
        <v>48.41</v>
      </c>
      <c r="AD31">
        <v>6.78</v>
      </c>
      <c r="AE31">
        <v>24.2</v>
      </c>
      <c r="AF31">
        <v>255.52</v>
      </c>
      <c r="AG31">
        <v>0</v>
      </c>
      <c r="AH31">
        <v>23.24</v>
      </c>
      <c r="AI31">
        <v>48.41</v>
      </c>
      <c r="AJ31">
        <v>48.41</v>
      </c>
      <c r="AK31">
        <v>32.61</v>
      </c>
      <c r="AL31">
        <v>63.18</v>
      </c>
      <c r="AM31">
        <v>85.17</v>
      </c>
      <c r="AN31">
        <v>0</v>
      </c>
      <c r="AO31">
        <v>0</v>
      </c>
      <c r="AP31">
        <v>19.23</v>
      </c>
      <c r="AQ31">
        <v>0.82</v>
      </c>
      <c r="AR31">
        <v>0.93</v>
      </c>
      <c r="AS31">
        <v>85.69</v>
      </c>
      <c r="AT31">
        <v>0</v>
      </c>
      <c r="AU31">
        <v>38.729999999999997</v>
      </c>
      <c r="AV31">
        <v>1.02</v>
      </c>
      <c r="AW31">
        <v>62.93</v>
      </c>
      <c r="AX31">
        <v>0</v>
      </c>
      <c r="AY31">
        <v>0.61</v>
      </c>
      <c r="AZ31">
        <v>0</v>
      </c>
      <c r="BA31">
        <v>0.52</v>
      </c>
      <c r="BB31">
        <v>0</v>
      </c>
      <c r="BC31">
        <v>0.92</v>
      </c>
      <c r="BD31">
        <v>24.2</v>
      </c>
      <c r="BE31">
        <v>0</v>
      </c>
      <c r="BF31">
        <v>24.2</v>
      </c>
      <c r="BG31">
        <v>0.37</v>
      </c>
      <c r="BH31">
        <v>64.39</v>
      </c>
      <c r="BI31">
        <v>0.28999999999999998</v>
      </c>
      <c r="BJ31">
        <v>43.57</v>
      </c>
      <c r="BK31">
        <v>0.61</v>
      </c>
      <c r="BL31">
        <v>63.63</v>
      </c>
      <c r="BM31">
        <v>0.93</v>
      </c>
      <c r="BN31">
        <v>0.68</v>
      </c>
      <c r="BO31">
        <v>23.72</v>
      </c>
      <c r="BP31">
        <v>10.5</v>
      </c>
      <c r="BQ31">
        <v>24.5</v>
      </c>
    </row>
    <row r="32" spans="1:69">
      <c r="A32" t="s">
        <v>279</v>
      </c>
      <c r="G32" t="s">
        <v>74</v>
      </c>
      <c r="H32" s="73">
        <v>699.61999999999978</v>
      </c>
      <c r="I32" s="46">
        <v>242.16</v>
      </c>
      <c r="J32" s="46">
        <v>208.62999999999997</v>
      </c>
      <c r="K32" s="46">
        <v>40.67</v>
      </c>
      <c r="L32" s="46">
        <v>5.2299999999999995</v>
      </c>
      <c r="M32" s="74">
        <v>0</v>
      </c>
      <c r="N32" s="73">
        <v>0</v>
      </c>
      <c r="O32" s="46">
        <v>50</v>
      </c>
      <c r="P32" s="46">
        <v>0</v>
      </c>
      <c r="Q32" s="46">
        <v>0</v>
      </c>
      <c r="R32" s="46">
        <v>0</v>
      </c>
      <c r="S32" s="74">
        <v>0</v>
      </c>
      <c r="W32">
        <v>15.81</v>
      </c>
      <c r="X32">
        <v>4.84</v>
      </c>
      <c r="Y32">
        <v>33.89</v>
      </c>
      <c r="Z32">
        <v>0</v>
      </c>
      <c r="AA32">
        <v>0</v>
      </c>
      <c r="AB32">
        <v>7.75</v>
      </c>
      <c r="AC32">
        <v>48.41</v>
      </c>
      <c r="AD32">
        <v>6.78</v>
      </c>
      <c r="AE32">
        <v>24.2</v>
      </c>
      <c r="AF32">
        <v>255.52</v>
      </c>
      <c r="AG32">
        <v>0</v>
      </c>
      <c r="AH32">
        <v>23.24</v>
      </c>
      <c r="AI32">
        <v>48.41</v>
      </c>
      <c r="AJ32">
        <v>48.41</v>
      </c>
      <c r="AK32">
        <v>32.61</v>
      </c>
      <c r="AL32">
        <v>63.18</v>
      </c>
      <c r="AM32">
        <v>85.17</v>
      </c>
      <c r="AN32">
        <v>0</v>
      </c>
      <c r="AO32">
        <v>0</v>
      </c>
      <c r="AP32">
        <v>19.23</v>
      </c>
      <c r="AQ32">
        <v>0.82</v>
      </c>
      <c r="AR32">
        <v>0.93</v>
      </c>
      <c r="AS32">
        <v>85.69</v>
      </c>
      <c r="AT32">
        <v>50</v>
      </c>
      <c r="AU32">
        <v>38.729999999999997</v>
      </c>
      <c r="AV32">
        <v>1.02</v>
      </c>
      <c r="AW32">
        <v>62.93</v>
      </c>
      <c r="AX32">
        <v>0</v>
      </c>
      <c r="AY32">
        <v>0.61</v>
      </c>
      <c r="AZ32">
        <v>0</v>
      </c>
      <c r="BA32">
        <v>0.52</v>
      </c>
      <c r="BB32">
        <v>0</v>
      </c>
      <c r="BC32">
        <v>0.92</v>
      </c>
      <c r="BD32">
        <v>24.2</v>
      </c>
      <c r="BE32">
        <v>0</v>
      </c>
      <c r="BF32">
        <v>24.2</v>
      </c>
      <c r="BG32">
        <v>0.37</v>
      </c>
      <c r="BH32">
        <v>64.39</v>
      </c>
      <c r="BI32">
        <v>0.39</v>
      </c>
      <c r="BJ32">
        <v>43.57</v>
      </c>
      <c r="BK32">
        <v>0.61</v>
      </c>
      <c r="BL32">
        <v>63.63</v>
      </c>
      <c r="BM32">
        <v>0.93</v>
      </c>
      <c r="BN32">
        <v>0.68</v>
      </c>
      <c r="BO32">
        <v>23.72</v>
      </c>
      <c r="BP32">
        <v>12</v>
      </c>
      <c r="BQ32">
        <v>28</v>
      </c>
    </row>
    <row r="33" spans="1:69">
      <c r="A33" t="s">
        <v>280</v>
      </c>
      <c r="G33" t="s">
        <v>75</v>
      </c>
      <c r="H33" s="73">
        <v>706.61999999999978</v>
      </c>
      <c r="I33" s="46">
        <v>245.16</v>
      </c>
      <c r="J33" s="46">
        <v>208.62999999999997</v>
      </c>
      <c r="K33" s="46">
        <v>40.67</v>
      </c>
      <c r="L33" s="46">
        <v>5.71</v>
      </c>
      <c r="M33" s="74">
        <v>0</v>
      </c>
      <c r="N33" s="73">
        <v>0</v>
      </c>
      <c r="O33" s="46">
        <v>50</v>
      </c>
      <c r="P33" s="46">
        <v>0</v>
      </c>
      <c r="Q33" s="46">
        <v>0</v>
      </c>
      <c r="R33" s="46">
        <v>0</v>
      </c>
      <c r="S33" s="74">
        <v>0</v>
      </c>
      <c r="W33">
        <v>15.81</v>
      </c>
      <c r="X33">
        <v>4.84</v>
      </c>
      <c r="Y33">
        <v>33.89</v>
      </c>
      <c r="Z33">
        <v>0</v>
      </c>
      <c r="AA33">
        <v>0</v>
      </c>
      <c r="AB33">
        <v>7.75</v>
      </c>
      <c r="AC33">
        <v>48.41</v>
      </c>
      <c r="AD33">
        <v>6.78</v>
      </c>
      <c r="AE33">
        <v>24.2</v>
      </c>
      <c r="AF33">
        <v>255.52</v>
      </c>
      <c r="AG33">
        <v>0</v>
      </c>
      <c r="AH33">
        <v>23.24</v>
      </c>
      <c r="AI33">
        <v>48.41</v>
      </c>
      <c r="AJ33">
        <v>48.41</v>
      </c>
      <c r="AK33">
        <v>32.61</v>
      </c>
      <c r="AL33">
        <v>63.18</v>
      </c>
      <c r="AM33">
        <v>85.17</v>
      </c>
      <c r="AN33">
        <v>0</v>
      </c>
      <c r="AO33">
        <v>0</v>
      </c>
      <c r="AP33">
        <v>19.23</v>
      </c>
      <c r="AQ33">
        <v>0.82</v>
      </c>
      <c r="AR33">
        <v>0.93</v>
      </c>
      <c r="AS33">
        <v>85.69</v>
      </c>
      <c r="AT33">
        <v>50</v>
      </c>
      <c r="AU33">
        <v>38.729999999999997</v>
      </c>
      <c r="AV33">
        <v>1.02</v>
      </c>
      <c r="AW33">
        <v>62.93</v>
      </c>
      <c r="AX33">
        <v>0</v>
      </c>
      <c r="AY33">
        <v>0.61</v>
      </c>
      <c r="AZ33">
        <v>0</v>
      </c>
      <c r="BA33">
        <v>0.52</v>
      </c>
      <c r="BB33">
        <v>0</v>
      </c>
      <c r="BC33">
        <v>0.92</v>
      </c>
      <c r="BD33">
        <v>24.2</v>
      </c>
      <c r="BE33">
        <v>0</v>
      </c>
      <c r="BF33">
        <v>24.2</v>
      </c>
      <c r="BG33">
        <v>0.37</v>
      </c>
      <c r="BH33">
        <v>64.39</v>
      </c>
      <c r="BI33">
        <v>0.87</v>
      </c>
      <c r="BJ33">
        <v>43.57</v>
      </c>
      <c r="BK33">
        <v>0.61</v>
      </c>
      <c r="BL33">
        <v>63.63</v>
      </c>
      <c r="BM33">
        <v>0.93</v>
      </c>
      <c r="BN33">
        <v>0.68</v>
      </c>
      <c r="BO33">
        <v>23.72</v>
      </c>
      <c r="BP33">
        <v>15</v>
      </c>
      <c r="BQ33">
        <v>35</v>
      </c>
    </row>
    <row r="34" spans="1:69">
      <c r="A34" t="s">
        <v>281</v>
      </c>
      <c r="G34" t="s">
        <v>76</v>
      </c>
      <c r="H34" s="73">
        <v>713.61999999999978</v>
      </c>
      <c r="I34" s="46">
        <v>248.16</v>
      </c>
      <c r="J34" s="46">
        <v>208.62999999999997</v>
      </c>
      <c r="K34" s="46">
        <v>40.67</v>
      </c>
      <c r="L34" s="46">
        <v>5.91</v>
      </c>
      <c r="M34" s="74">
        <v>0</v>
      </c>
      <c r="N34" s="73">
        <v>0</v>
      </c>
      <c r="O34" s="46">
        <v>50</v>
      </c>
      <c r="P34" s="46">
        <v>0</v>
      </c>
      <c r="Q34" s="46">
        <v>0</v>
      </c>
      <c r="R34" s="46">
        <v>0</v>
      </c>
      <c r="S34" s="74">
        <v>0</v>
      </c>
      <c r="W34">
        <v>15.81</v>
      </c>
      <c r="X34">
        <v>4.84</v>
      </c>
      <c r="Y34">
        <v>33.89</v>
      </c>
      <c r="Z34">
        <v>0</v>
      </c>
      <c r="AA34">
        <v>0</v>
      </c>
      <c r="AB34">
        <v>7.75</v>
      </c>
      <c r="AC34">
        <v>48.41</v>
      </c>
      <c r="AD34">
        <v>6.78</v>
      </c>
      <c r="AE34">
        <v>24.2</v>
      </c>
      <c r="AF34">
        <v>255.52</v>
      </c>
      <c r="AG34">
        <v>0</v>
      </c>
      <c r="AH34">
        <v>23.24</v>
      </c>
      <c r="AI34">
        <v>48.41</v>
      </c>
      <c r="AJ34">
        <v>48.41</v>
      </c>
      <c r="AK34">
        <v>32.61</v>
      </c>
      <c r="AL34">
        <v>63.18</v>
      </c>
      <c r="AM34">
        <v>85.17</v>
      </c>
      <c r="AN34">
        <v>0</v>
      </c>
      <c r="AO34">
        <v>0</v>
      </c>
      <c r="AP34">
        <v>19.23</v>
      </c>
      <c r="AQ34">
        <v>0.82</v>
      </c>
      <c r="AR34">
        <v>0.93</v>
      </c>
      <c r="AS34">
        <v>85.69</v>
      </c>
      <c r="AT34">
        <v>50</v>
      </c>
      <c r="AU34">
        <v>38.729999999999997</v>
      </c>
      <c r="AV34">
        <v>1.02</v>
      </c>
      <c r="AW34">
        <v>62.93</v>
      </c>
      <c r="AX34">
        <v>0</v>
      </c>
      <c r="AY34">
        <v>0.61</v>
      </c>
      <c r="AZ34">
        <v>0</v>
      </c>
      <c r="BA34">
        <v>0.52</v>
      </c>
      <c r="BB34">
        <v>0</v>
      </c>
      <c r="BC34">
        <v>0.92</v>
      </c>
      <c r="BD34">
        <v>24.2</v>
      </c>
      <c r="BE34">
        <v>0</v>
      </c>
      <c r="BF34">
        <v>24.2</v>
      </c>
      <c r="BG34">
        <v>0.37</v>
      </c>
      <c r="BH34">
        <v>64.39</v>
      </c>
      <c r="BI34">
        <v>1.07</v>
      </c>
      <c r="BJ34">
        <v>43.57</v>
      </c>
      <c r="BK34">
        <v>0.61</v>
      </c>
      <c r="BL34">
        <v>63.63</v>
      </c>
      <c r="BM34">
        <v>0.93</v>
      </c>
      <c r="BN34">
        <v>0.68</v>
      </c>
      <c r="BO34">
        <v>23.72</v>
      </c>
      <c r="BP34">
        <v>18</v>
      </c>
      <c r="BQ34">
        <v>42</v>
      </c>
    </row>
    <row r="35" spans="1:69">
      <c r="A35" t="s">
        <v>283</v>
      </c>
      <c r="G35" t="s">
        <v>77</v>
      </c>
      <c r="H35" s="73">
        <v>726.71</v>
      </c>
      <c r="I35" s="46">
        <v>253.60999999999999</v>
      </c>
      <c r="J35" s="46">
        <v>208.62999999999997</v>
      </c>
      <c r="K35" s="46">
        <v>40.67</v>
      </c>
      <c r="L35" s="46">
        <v>6</v>
      </c>
      <c r="M35" s="74">
        <v>0</v>
      </c>
      <c r="N35" s="73">
        <v>0</v>
      </c>
      <c r="O35" s="46">
        <v>80</v>
      </c>
      <c r="P35" s="46">
        <v>0</v>
      </c>
      <c r="Q35" s="46">
        <v>0</v>
      </c>
      <c r="R35" s="46">
        <v>0</v>
      </c>
      <c r="S35" s="74">
        <v>0</v>
      </c>
      <c r="W35">
        <v>15.81</v>
      </c>
      <c r="X35">
        <v>4.84</v>
      </c>
      <c r="Y35">
        <v>33.89</v>
      </c>
      <c r="Z35">
        <v>0</v>
      </c>
      <c r="AA35">
        <v>0</v>
      </c>
      <c r="AB35">
        <v>7.75</v>
      </c>
      <c r="AC35">
        <v>48.41</v>
      </c>
      <c r="AD35">
        <v>6.78</v>
      </c>
      <c r="AE35">
        <v>24.2</v>
      </c>
      <c r="AF35">
        <v>255.52</v>
      </c>
      <c r="AG35">
        <v>0</v>
      </c>
      <c r="AH35">
        <v>23.24</v>
      </c>
      <c r="AI35">
        <v>48.41</v>
      </c>
      <c r="AJ35">
        <v>48.41</v>
      </c>
      <c r="AK35">
        <v>32.61</v>
      </c>
      <c r="AL35">
        <v>63.18</v>
      </c>
      <c r="AM35">
        <v>85.17</v>
      </c>
      <c r="AN35">
        <v>0</v>
      </c>
      <c r="AO35">
        <v>0</v>
      </c>
      <c r="AP35">
        <v>19.23</v>
      </c>
      <c r="AQ35">
        <v>0.97</v>
      </c>
      <c r="AR35">
        <v>0.98</v>
      </c>
      <c r="AS35">
        <v>85.69</v>
      </c>
      <c r="AT35">
        <v>50</v>
      </c>
      <c r="AU35">
        <v>38.729999999999997</v>
      </c>
      <c r="AV35">
        <v>1.02</v>
      </c>
      <c r="AW35">
        <v>62.93</v>
      </c>
      <c r="AX35">
        <v>30</v>
      </c>
      <c r="AY35">
        <v>0.61</v>
      </c>
      <c r="AZ35">
        <v>0</v>
      </c>
      <c r="BA35">
        <v>0.52</v>
      </c>
      <c r="BB35">
        <v>0</v>
      </c>
      <c r="BC35">
        <v>0.92</v>
      </c>
      <c r="BD35">
        <v>24.2</v>
      </c>
      <c r="BE35">
        <v>0</v>
      </c>
      <c r="BF35">
        <v>24.2</v>
      </c>
      <c r="BG35">
        <v>0.37</v>
      </c>
      <c r="BH35">
        <v>64.39</v>
      </c>
      <c r="BI35">
        <v>1.1599999999999999</v>
      </c>
      <c r="BJ35">
        <v>43.57</v>
      </c>
      <c r="BK35">
        <v>0.61</v>
      </c>
      <c r="BL35">
        <v>63.63</v>
      </c>
      <c r="BM35">
        <v>0.98</v>
      </c>
      <c r="BN35">
        <v>0.97</v>
      </c>
      <c r="BO35">
        <v>23.72</v>
      </c>
      <c r="BP35">
        <v>23.4</v>
      </c>
      <c r="BQ35">
        <v>54.6</v>
      </c>
    </row>
    <row r="36" spans="1:69">
      <c r="A36" t="s">
        <v>315</v>
      </c>
      <c r="G36" t="s">
        <v>78</v>
      </c>
      <c r="H36" s="73">
        <v>742.11</v>
      </c>
      <c r="I36" s="46">
        <v>260.20999999999998</v>
      </c>
      <c r="J36" s="46">
        <v>208.62999999999997</v>
      </c>
      <c r="K36" s="46">
        <v>40.67</v>
      </c>
      <c r="L36" s="46">
        <v>6.58</v>
      </c>
      <c r="M36" s="74">
        <v>0</v>
      </c>
      <c r="N36" s="73">
        <v>0</v>
      </c>
      <c r="O36" s="46">
        <v>80</v>
      </c>
      <c r="P36" s="46">
        <v>0</v>
      </c>
      <c r="Q36" s="46">
        <v>0</v>
      </c>
      <c r="R36" s="46">
        <v>0</v>
      </c>
      <c r="S36" s="74">
        <v>0</v>
      </c>
      <c r="W36">
        <v>15.81</v>
      </c>
      <c r="X36">
        <v>4.84</v>
      </c>
      <c r="Y36">
        <v>33.89</v>
      </c>
      <c r="Z36">
        <v>0</v>
      </c>
      <c r="AA36">
        <v>0</v>
      </c>
      <c r="AB36">
        <v>7.75</v>
      </c>
      <c r="AC36">
        <v>48.41</v>
      </c>
      <c r="AD36">
        <v>6.78</v>
      </c>
      <c r="AE36">
        <v>24.2</v>
      </c>
      <c r="AF36">
        <v>255.52</v>
      </c>
      <c r="AG36">
        <v>0</v>
      </c>
      <c r="AH36">
        <v>23.24</v>
      </c>
      <c r="AI36">
        <v>48.41</v>
      </c>
      <c r="AJ36">
        <v>48.41</v>
      </c>
      <c r="AK36">
        <v>32.61</v>
      </c>
      <c r="AL36">
        <v>63.18</v>
      </c>
      <c r="AM36">
        <v>85.17</v>
      </c>
      <c r="AN36">
        <v>0</v>
      </c>
      <c r="AO36">
        <v>0</v>
      </c>
      <c r="AP36">
        <v>19.23</v>
      </c>
      <c r="AQ36">
        <v>0.97</v>
      </c>
      <c r="AR36">
        <v>0.98</v>
      </c>
      <c r="AS36">
        <v>85.69</v>
      </c>
      <c r="AT36">
        <v>50</v>
      </c>
      <c r="AU36">
        <v>38.729999999999997</v>
      </c>
      <c r="AV36">
        <v>1.02</v>
      </c>
      <c r="AW36">
        <v>62.93</v>
      </c>
      <c r="AX36">
        <v>30</v>
      </c>
      <c r="AY36">
        <v>0.61</v>
      </c>
      <c r="AZ36">
        <v>0</v>
      </c>
      <c r="BA36">
        <v>0.52</v>
      </c>
      <c r="BB36">
        <v>0</v>
      </c>
      <c r="BC36">
        <v>0.92</v>
      </c>
      <c r="BD36">
        <v>24.2</v>
      </c>
      <c r="BE36">
        <v>0</v>
      </c>
      <c r="BF36">
        <v>24.2</v>
      </c>
      <c r="BG36">
        <v>0.37</v>
      </c>
      <c r="BH36">
        <v>64.39</v>
      </c>
      <c r="BI36">
        <v>1.74</v>
      </c>
      <c r="BJ36">
        <v>43.57</v>
      </c>
      <c r="BK36">
        <v>0.61</v>
      </c>
      <c r="BL36">
        <v>63.63</v>
      </c>
      <c r="BM36">
        <v>0.98</v>
      </c>
      <c r="BN36">
        <v>0.97</v>
      </c>
      <c r="BO36">
        <v>23.72</v>
      </c>
      <c r="BP36">
        <v>30</v>
      </c>
      <c r="BQ36">
        <v>70</v>
      </c>
    </row>
    <row r="37" spans="1:69">
      <c r="A37" t="s">
        <v>316</v>
      </c>
      <c r="G37" t="s">
        <v>79</v>
      </c>
      <c r="H37" s="73">
        <v>753.31000000000006</v>
      </c>
      <c r="I37" s="46">
        <v>265.01</v>
      </c>
      <c r="J37" s="46">
        <v>208.62999999999997</v>
      </c>
      <c r="K37" s="46">
        <v>40.67</v>
      </c>
      <c r="L37" s="46">
        <v>6.7799999999999994</v>
      </c>
      <c r="M37" s="74">
        <v>0</v>
      </c>
      <c r="N37" s="73">
        <v>0</v>
      </c>
      <c r="O37" s="46">
        <v>80</v>
      </c>
      <c r="P37" s="46">
        <v>0</v>
      </c>
      <c r="Q37" s="46">
        <v>0</v>
      </c>
      <c r="R37" s="46">
        <v>0</v>
      </c>
      <c r="S37" s="74">
        <v>0</v>
      </c>
      <c r="W37">
        <v>15.81</v>
      </c>
      <c r="X37">
        <v>4.84</v>
      </c>
      <c r="Y37">
        <v>33.89</v>
      </c>
      <c r="Z37">
        <v>0</v>
      </c>
      <c r="AA37">
        <v>0</v>
      </c>
      <c r="AB37">
        <v>7.75</v>
      </c>
      <c r="AC37">
        <v>48.41</v>
      </c>
      <c r="AD37">
        <v>6.78</v>
      </c>
      <c r="AE37">
        <v>24.2</v>
      </c>
      <c r="AF37">
        <v>255.52</v>
      </c>
      <c r="AG37">
        <v>0</v>
      </c>
      <c r="AH37">
        <v>23.24</v>
      </c>
      <c r="AI37">
        <v>48.41</v>
      </c>
      <c r="AJ37">
        <v>48.41</v>
      </c>
      <c r="AK37">
        <v>32.61</v>
      </c>
      <c r="AL37">
        <v>63.18</v>
      </c>
      <c r="AM37">
        <v>85.17</v>
      </c>
      <c r="AN37">
        <v>0</v>
      </c>
      <c r="AO37">
        <v>0</v>
      </c>
      <c r="AP37">
        <v>19.23</v>
      </c>
      <c r="AQ37">
        <v>0.97</v>
      </c>
      <c r="AR37">
        <v>0.98</v>
      </c>
      <c r="AS37">
        <v>85.69</v>
      </c>
      <c r="AT37">
        <v>50</v>
      </c>
      <c r="AU37">
        <v>38.729999999999997</v>
      </c>
      <c r="AV37">
        <v>1.02</v>
      </c>
      <c r="AW37">
        <v>62.93</v>
      </c>
      <c r="AX37">
        <v>30</v>
      </c>
      <c r="AY37">
        <v>0.61</v>
      </c>
      <c r="AZ37">
        <v>0</v>
      </c>
      <c r="BA37">
        <v>0.52</v>
      </c>
      <c r="BB37">
        <v>0</v>
      </c>
      <c r="BC37">
        <v>0.92</v>
      </c>
      <c r="BD37">
        <v>24.2</v>
      </c>
      <c r="BE37">
        <v>0</v>
      </c>
      <c r="BF37">
        <v>24.2</v>
      </c>
      <c r="BG37">
        <v>0.37</v>
      </c>
      <c r="BH37">
        <v>64.39</v>
      </c>
      <c r="BI37">
        <v>1.94</v>
      </c>
      <c r="BJ37">
        <v>43.57</v>
      </c>
      <c r="BK37">
        <v>0.61</v>
      </c>
      <c r="BL37">
        <v>63.63</v>
      </c>
      <c r="BM37">
        <v>0.98</v>
      </c>
      <c r="BN37">
        <v>0.97</v>
      </c>
      <c r="BO37">
        <v>23.72</v>
      </c>
      <c r="BP37">
        <v>34.799999999999997</v>
      </c>
      <c r="BQ37">
        <v>81.2</v>
      </c>
    </row>
    <row r="38" spans="1:69">
      <c r="A38" t="s">
        <v>317</v>
      </c>
      <c r="G38" t="s">
        <v>80</v>
      </c>
      <c r="H38" s="73">
        <v>767.31000000000006</v>
      </c>
      <c r="I38" s="46">
        <v>271.01</v>
      </c>
      <c r="J38" s="46">
        <v>208.62999999999997</v>
      </c>
      <c r="K38" s="46">
        <v>40.67</v>
      </c>
      <c r="L38" s="46">
        <v>7.65</v>
      </c>
      <c r="M38" s="74">
        <v>0</v>
      </c>
      <c r="N38" s="73">
        <v>0</v>
      </c>
      <c r="O38" s="46">
        <v>80</v>
      </c>
      <c r="P38" s="46">
        <v>0</v>
      </c>
      <c r="Q38" s="46">
        <v>0</v>
      </c>
      <c r="R38" s="46">
        <v>0</v>
      </c>
      <c r="S38" s="74">
        <v>0</v>
      </c>
      <c r="W38">
        <v>15.81</v>
      </c>
      <c r="X38">
        <v>4.84</v>
      </c>
      <c r="Y38">
        <v>33.89</v>
      </c>
      <c r="Z38">
        <v>0</v>
      </c>
      <c r="AA38">
        <v>0</v>
      </c>
      <c r="AB38">
        <v>7.75</v>
      </c>
      <c r="AC38">
        <v>48.41</v>
      </c>
      <c r="AD38">
        <v>6.78</v>
      </c>
      <c r="AE38">
        <v>24.2</v>
      </c>
      <c r="AF38">
        <v>255.52</v>
      </c>
      <c r="AG38">
        <v>0</v>
      </c>
      <c r="AH38">
        <v>23.24</v>
      </c>
      <c r="AI38">
        <v>48.41</v>
      </c>
      <c r="AJ38">
        <v>48.41</v>
      </c>
      <c r="AK38">
        <v>32.61</v>
      </c>
      <c r="AL38">
        <v>63.18</v>
      </c>
      <c r="AM38">
        <v>85.17</v>
      </c>
      <c r="AN38">
        <v>0</v>
      </c>
      <c r="AO38">
        <v>0</v>
      </c>
      <c r="AP38">
        <v>19.23</v>
      </c>
      <c r="AQ38">
        <v>0.97</v>
      </c>
      <c r="AR38">
        <v>0.98</v>
      </c>
      <c r="AS38">
        <v>85.69</v>
      </c>
      <c r="AT38">
        <v>50</v>
      </c>
      <c r="AU38">
        <v>38.729999999999997</v>
      </c>
      <c r="AV38">
        <v>1.02</v>
      </c>
      <c r="AW38">
        <v>62.93</v>
      </c>
      <c r="AX38">
        <v>30</v>
      </c>
      <c r="AY38">
        <v>0.61</v>
      </c>
      <c r="AZ38">
        <v>0</v>
      </c>
      <c r="BA38">
        <v>0.52</v>
      </c>
      <c r="BB38">
        <v>0</v>
      </c>
      <c r="BC38">
        <v>0.92</v>
      </c>
      <c r="BD38">
        <v>24.2</v>
      </c>
      <c r="BE38">
        <v>0</v>
      </c>
      <c r="BF38">
        <v>24.2</v>
      </c>
      <c r="BG38">
        <v>0.37</v>
      </c>
      <c r="BH38">
        <v>64.39</v>
      </c>
      <c r="BI38">
        <v>2.81</v>
      </c>
      <c r="BJ38">
        <v>43.57</v>
      </c>
      <c r="BK38">
        <v>0.61</v>
      </c>
      <c r="BL38">
        <v>63.63</v>
      </c>
      <c r="BM38">
        <v>0.98</v>
      </c>
      <c r="BN38">
        <v>0.97</v>
      </c>
      <c r="BO38">
        <v>23.72</v>
      </c>
      <c r="BP38">
        <v>40.799999999999997</v>
      </c>
      <c r="BQ38">
        <v>95.2</v>
      </c>
    </row>
    <row r="39" spans="1:69">
      <c r="A39" t="s">
        <v>318</v>
      </c>
      <c r="G39" t="s">
        <v>81</v>
      </c>
      <c r="H39" s="73">
        <v>783.67</v>
      </c>
      <c r="I39" s="46">
        <v>276.70999999999998</v>
      </c>
      <c r="J39" s="46">
        <v>208.43999999999997</v>
      </c>
      <c r="K39" s="46">
        <v>64.87</v>
      </c>
      <c r="L39" s="46">
        <v>8.42</v>
      </c>
      <c r="M39" s="74">
        <v>0</v>
      </c>
      <c r="N39" s="73">
        <v>0</v>
      </c>
      <c r="O39" s="46">
        <v>80</v>
      </c>
      <c r="P39" s="46">
        <v>0</v>
      </c>
      <c r="Q39" s="46">
        <v>0</v>
      </c>
      <c r="R39" s="46">
        <v>0</v>
      </c>
      <c r="S39" s="74">
        <v>0</v>
      </c>
      <c r="W39">
        <v>15.81</v>
      </c>
      <c r="X39">
        <v>4.84</v>
      </c>
      <c r="Y39">
        <v>33.89</v>
      </c>
      <c r="Z39">
        <v>0</v>
      </c>
      <c r="AA39">
        <v>0</v>
      </c>
      <c r="AB39">
        <v>7.75</v>
      </c>
      <c r="AC39">
        <v>48.41</v>
      </c>
      <c r="AD39">
        <v>6.78</v>
      </c>
      <c r="AE39">
        <v>24.2</v>
      </c>
      <c r="AF39">
        <v>255.52</v>
      </c>
      <c r="AG39">
        <v>24.2</v>
      </c>
      <c r="AH39">
        <v>23.24</v>
      </c>
      <c r="AI39">
        <v>48.41</v>
      </c>
      <c r="AJ39">
        <v>48.41</v>
      </c>
      <c r="AK39">
        <v>35.67</v>
      </c>
      <c r="AL39">
        <v>63.18</v>
      </c>
      <c r="AM39">
        <v>85.17</v>
      </c>
      <c r="AN39">
        <v>0</v>
      </c>
      <c r="AO39">
        <v>0</v>
      </c>
      <c r="AP39">
        <v>19.04</v>
      </c>
      <c r="AQ39">
        <v>0.97</v>
      </c>
      <c r="AR39">
        <v>0.98</v>
      </c>
      <c r="AS39">
        <v>85.69</v>
      </c>
      <c r="AT39">
        <v>50</v>
      </c>
      <c r="AU39">
        <v>38.729999999999997</v>
      </c>
      <c r="AV39">
        <v>1.02</v>
      </c>
      <c r="AW39">
        <v>62.93</v>
      </c>
      <c r="AX39">
        <v>30</v>
      </c>
      <c r="AY39">
        <v>0.61</v>
      </c>
      <c r="AZ39">
        <v>0</v>
      </c>
      <c r="BA39">
        <v>0.52</v>
      </c>
      <c r="BB39">
        <v>0</v>
      </c>
      <c r="BC39">
        <v>0.92</v>
      </c>
      <c r="BD39">
        <v>24.2</v>
      </c>
      <c r="BE39">
        <v>0</v>
      </c>
      <c r="BF39">
        <v>24.2</v>
      </c>
      <c r="BG39">
        <v>0.37</v>
      </c>
      <c r="BH39">
        <v>64.39</v>
      </c>
      <c r="BI39">
        <v>3.58</v>
      </c>
      <c r="BJ39">
        <v>43.57</v>
      </c>
      <c r="BK39">
        <v>0.61</v>
      </c>
      <c r="BL39">
        <v>63.63</v>
      </c>
      <c r="BM39">
        <v>0.98</v>
      </c>
      <c r="BN39">
        <v>0.97</v>
      </c>
      <c r="BO39">
        <v>23.72</v>
      </c>
      <c r="BP39">
        <v>46.5</v>
      </c>
      <c r="BQ39">
        <v>108.5</v>
      </c>
    </row>
    <row r="40" spans="1:69">
      <c r="A40" t="s">
        <v>338</v>
      </c>
      <c r="G40" t="s">
        <v>82</v>
      </c>
      <c r="H40" s="73">
        <v>794.87</v>
      </c>
      <c r="I40" s="46">
        <v>281.51</v>
      </c>
      <c r="J40" s="46">
        <v>208.43999999999997</v>
      </c>
      <c r="K40" s="46">
        <v>64.87</v>
      </c>
      <c r="L40" s="46">
        <v>8.6199999999999992</v>
      </c>
      <c r="M40" s="74">
        <v>0</v>
      </c>
      <c r="N40" s="73">
        <v>0</v>
      </c>
      <c r="O40" s="46">
        <v>80</v>
      </c>
      <c r="P40" s="46">
        <v>0</v>
      </c>
      <c r="Q40" s="46">
        <v>0</v>
      </c>
      <c r="R40" s="46">
        <v>0</v>
      </c>
      <c r="S40" s="74">
        <v>0</v>
      </c>
      <c r="W40">
        <v>15.81</v>
      </c>
      <c r="X40">
        <v>4.84</v>
      </c>
      <c r="Y40">
        <v>33.89</v>
      </c>
      <c r="Z40">
        <v>0</v>
      </c>
      <c r="AA40">
        <v>0</v>
      </c>
      <c r="AB40">
        <v>7.75</v>
      </c>
      <c r="AC40">
        <v>48.41</v>
      </c>
      <c r="AD40">
        <v>6.78</v>
      </c>
      <c r="AE40">
        <v>24.2</v>
      </c>
      <c r="AF40">
        <v>255.52</v>
      </c>
      <c r="AG40">
        <v>24.2</v>
      </c>
      <c r="AH40">
        <v>23.24</v>
      </c>
      <c r="AI40">
        <v>48.41</v>
      </c>
      <c r="AJ40">
        <v>48.41</v>
      </c>
      <c r="AK40">
        <v>35.67</v>
      </c>
      <c r="AL40">
        <v>63.18</v>
      </c>
      <c r="AM40">
        <v>85.17</v>
      </c>
      <c r="AN40">
        <v>0</v>
      </c>
      <c r="AO40">
        <v>0</v>
      </c>
      <c r="AP40">
        <v>19.04</v>
      </c>
      <c r="AQ40">
        <v>0.97</v>
      </c>
      <c r="AR40">
        <v>0.98</v>
      </c>
      <c r="AS40">
        <v>85.69</v>
      </c>
      <c r="AT40">
        <v>50</v>
      </c>
      <c r="AU40">
        <v>38.729999999999997</v>
      </c>
      <c r="AV40">
        <v>1.02</v>
      </c>
      <c r="AW40">
        <v>62.93</v>
      </c>
      <c r="AX40">
        <v>30</v>
      </c>
      <c r="AY40">
        <v>0.61</v>
      </c>
      <c r="AZ40">
        <v>0</v>
      </c>
      <c r="BA40">
        <v>0.52</v>
      </c>
      <c r="BB40">
        <v>0</v>
      </c>
      <c r="BC40">
        <v>0.92</v>
      </c>
      <c r="BD40">
        <v>24.2</v>
      </c>
      <c r="BE40">
        <v>0</v>
      </c>
      <c r="BF40">
        <v>24.2</v>
      </c>
      <c r="BG40">
        <v>0.37</v>
      </c>
      <c r="BH40">
        <v>64.39</v>
      </c>
      <c r="BI40">
        <v>3.78</v>
      </c>
      <c r="BJ40">
        <v>43.57</v>
      </c>
      <c r="BK40">
        <v>0.61</v>
      </c>
      <c r="BL40">
        <v>63.63</v>
      </c>
      <c r="BM40">
        <v>0.98</v>
      </c>
      <c r="BN40">
        <v>0.97</v>
      </c>
      <c r="BO40">
        <v>23.72</v>
      </c>
      <c r="BP40">
        <v>51.3</v>
      </c>
      <c r="BQ40">
        <v>119.7</v>
      </c>
    </row>
    <row r="41" spans="1:69">
      <c r="A41" t="s">
        <v>339</v>
      </c>
      <c r="G41" t="s">
        <v>83</v>
      </c>
      <c r="H41" s="73">
        <v>803.97</v>
      </c>
      <c r="I41" s="46">
        <v>285.40999999999997</v>
      </c>
      <c r="J41" s="46">
        <v>208.43999999999997</v>
      </c>
      <c r="K41" s="46">
        <v>64.87</v>
      </c>
      <c r="L41" s="46">
        <v>8.6199999999999992</v>
      </c>
      <c r="M41" s="74">
        <v>0</v>
      </c>
      <c r="N41" s="73">
        <v>0</v>
      </c>
      <c r="O41" s="46">
        <v>80</v>
      </c>
      <c r="P41" s="46">
        <v>0</v>
      </c>
      <c r="Q41" s="46">
        <v>0</v>
      </c>
      <c r="R41" s="46">
        <v>0</v>
      </c>
      <c r="S41" s="74">
        <v>0</v>
      </c>
      <c r="W41">
        <v>15.81</v>
      </c>
      <c r="X41">
        <v>4.84</v>
      </c>
      <c r="Y41">
        <v>33.89</v>
      </c>
      <c r="Z41">
        <v>0</v>
      </c>
      <c r="AA41">
        <v>0</v>
      </c>
      <c r="AB41">
        <v>7.75</v>
      </c>
      <c r="AC41">
        <v>48.41</v>
      </c>
      <c r="AD41">
        <v>6.78</v>
      </c>
      <c r="AE41">
        <v>24.2</v>
      </c>
      <c r="AF41">
        <v>255.52</v>
      </c>
      <c r="AG41">
        <v>24.2</v>
      </c>
      <c r="AH41">
        <v>23.24</v>
      </c>
      <c r="AI41">
        <v>48.41</v>
      </c>
      <c r="AJ41">
        <v>48.41</v>
      </c>
      <c r="AK41">
        <v>35.67</v>
      </c>
      <c r="AL41">
        <v>63.18</v>
      </c>
      <c r="AM41">
        <v>85.17</v>
      </c>
      <c r="AN41">
        <v>0</v>
      </c>
      <c r="AO41">
        <v>0</v>
      </c>
      <c r="AP41">
        <v>19.04</v>
      </c>
      <c r="AQ41">
        <v>0.97</v>
      </c>
      <c r="AR41">
        <v>0.98</v>
      </c>
      <c r="AS41">
        <v>85.69</v>
      </c>
      <c r="AT41">
        <v>50</v>
      </c>
      <c r="AU41">
        <v>38.729999999999997</v>
      </c>
      <c r="AV41">
        <v>1.02</v>
      </c>
      <c r="AW41">
        <v>62.93</v>
      </c>
      <c r="AX41">
        <v>30</v>
      </c>
      <c r="AY41">
        <v>0.61</v>
      </c>
      <c r="AZ41">
        <v>0</v>
      </c>
      <c r="BA41">
        <v>0.52</v>
      </c>
      <c r="BB41">
        <v>0</v>
      </c>
      <c r="BC41">
        <v>0.92</v>
      </c>
      <c r="BD41">
        <v>24.2</v>
      </c>
      <c r="BE41">
        <v>0</v>
      </c>
      <c r="BF41">
        <v>24.2</v>
      </c>
      <c r="BG41">
        <v>0.37</v>
      </c>
      <c r="BH41">
        <v>64.39</v>
      </c>
      <c r="BI41">
        <v>3.78</v>
      </c>
      <c r="BJ41">
        <v>43.57</v>
      </c>
      <c r="BK41">
        <v>0.61</v>
      </c>
      <c r="BL41">
        <v>63.63</v>
      </c>
      <c r="BM41">
        <v>0.98</v>
      </c>
      <c r="BN41">
        <v>0.97</v>
      </c>
      <c r="BO41">
        <v>23.72</v>
      </c>
      <c r="BP41">
        <v>55.2</v>
      </c>
      <c r="BQ41">
        <v>128.80000000000001</v>
      </c>
    </row>
    <row r="42" spans="1:69">
      <c r="A42" t="s">
        <v>340</v>
      </c>
      <c r="G42" t="s">
        <v>84</v>
      </c>
      <c r="H42" s="73">
        <v>814.47</v>
      </c>
      <c r="I42" s="46">
        <v>289.90999999999997</v>
      </c>
      <c r="J42" s="46">
        <v>208.43999999999997</v>
      </c>
      <c r="K42" s="46">
        <v>64.87</v>
      </c>
      <c r="L42" s="46">
        <v>9</v>
      </c>
      <c r="M42" s="74">
        <v>0</v>
      </c>
      <c r="N42" s="73">
        <v>0</v>
      </c>
      <c r="O42" s="46">
        <v>80</v>
      </c>
      <c r="P42" s="46">
        <v>0</v>
      </c>
      <c r="Q42" s="46">
        <v>0</v>
      </c>
      <c r="R42" s="46">
        <v>0</v>
      </c>
      <c r="S42" s="74">
        <v>0</v>
      </c>
      <c r="W42">
        <v>15.81</v>
      </c>
      <c r="X42">
        <v>4.84</v>
      </c>
      <c r="Y42">
        <v>33.89</v>
      </c>
      <c r="Z42">
        <v>0</v>
      </c>
      <c r="AA42">
        <v>0</v>
      </c>
      <c r="AB42">
        <v>7.75</v>
      </c>
      <c r="AC42">
        <v>48.41</v>
      </c>
      <c r="AD42">
        <v>6.78</v>
      </c>
      <c r="AE42">
        <v>24.2</v>
      </c>
      <c r="AF42">
        <v>255.52</v>
      </c>
      <c r="AG42">
        <v>24.2</v>
      </c>
      <c r="AH42">
        <v>23.24</v>
      </c>
      <c r="AI42">
        <v>48.41</v>
      </c>
      <c r="AJ42">
        <v>48.41</v>
      </c>
      <c r="AK42">
        <v>35.67</v>
      </c>
      <c r="AL42">
        <v>63.18</v>
      </c>
      <c r="AM42">
        <v>85.17</v>
      </c>
      <c r="AN42">
        <v>0</v>
      </c>
      <c r="AO42">
        <v>0</v>
      </c>
      <c r="AP42">
        <v>19.04</v>
      </c>
      <c r="AQ42">
        <v>0.97</v>
      </c>
      <c r="AR42">
        <v>0.98</v>
      </c>
      <c r="AS42">
        <v>85.69</v>
      </c>
      <c r="AT42">
        <v>50</v>
      </c>
      <c r="AU42">
        <v>38.729999999999997</v>
      </c>
      <c r="AV42">
        <v>1.02</v>
      </c>
      <c r="AW42">
        <v>62.93</v>
      </c>
      <c r="AX42">
        <v>30</v>
      </c>
      <c r="AY42">
        <v>0.61</v>
      </c>
      <c r="AZ42">
        <v>0</v>
      </c>
      <c r="BA42">
        <v>0.52</v>
      </c>
      <c r="BB42">
        <v>0</v>
      </c>
      <c r="BC42">
        <v>0.92</v>
      </c>
      <c r="BD42">
        <v>24.2</v>
      </c>
      <c r="BE42">
        <v>0</v>
      </c>
      <c r="BF42">
        <v>24.2</v>
      </c>
      <c r="BG42">
        <v>0.37</v>
      </c>
      <c r="BH42">
        <v>64.39</v>
      </c>
      <c r="BI42">
        <v>4.16</v>
      </c>
      <c r="BJ42">
        <v>43.57</v>
      </c>
      <c r="BK42">
        <v>0.61</v>
      </c>
      <c r="BL42">
        <v>63.63</v>
      </c>
      <c r="BM42">
        <v>0.98</v>
      </c>
      <c r="BN42">
        <v>0.97</v>
      </c>
      <c r="BO42">
        <v>23.72</v>
      </c>
      <c r="BP42">
        <v>59.7</v>
      </c>
      <c r="BQ42">
        <v>139.30000000000001</v>
      </c>
    </row>
    <row r="43" spans="1:69">
      <c r="A43" t="s">
        <v>346</v>
      </c>
      <c r="G43" t="s">
        <v>85</v>
      </c>
      <c r="H43" s="73">
        <v>824.20999999999992</v>
      </c>
      <c r="I43" s="46">
        <v>384.22</v>
      </c>
      <c r="J43" s="46">
        <v>208.25999999999996</v>
      </c>
      <c r="K43" s="46">
        <v>64.87</v>
      </c>
      <c r="L43" s="46">
        <v>9.9699999999999989</v>
      </c>
      <c r="M43" s="74">
        <v>0</v>
      </c>
      <c r="N43" s="73">
        <v>0</v>
      </c>
      <c r="O43" s="46">
        <v>80</v>
      </c>
      <c r="P43" s="46">
        <v>0</v>
      </c>
      <c r="Q43" s="46">
        <v>0</v>
      </c>
      <c r="R43" s="46">
        <v>0</v>
      </c>
      <c r="S43" s="74">
        <v>0</v>
      </c>
      <c r="W43">
        <v>15.81</v>
      </c>
      <c r="X43">
        <v>4.84</v>
      </c>
      <c r="Y43">
        <v>33.89</v>
      </c>
      <c r="Z43">
        <v>91.01</v>
      </c>
      <c r="AA43">
        <v>0</v>
      </c>
      <c r="AB43">
        <v>7.75</v>
      </c>
      <c r="AC43">
        <v>48.41</v>
      </c>
      <c r="AD43">
        <v>6.78</v>
      </c>
      <c r="AE43">
        <v>24.2</v>
      </c>
      <c r="AF43">
        <v>255.52</v>
      </c>
      <c r="AG43">
        <v>24.2</v>
      </c>
      <c r="AH43">
        <v>23.24</v>
      </c>
      <c r="AI43">
        <v>48.41</v>
      </c>
      <c r="AJ43">
        <v>48.41</v>
      </c>
      <c r="AK43">
        <v>37.71</v>
      </c>
      <c r="AL43">
        <v>63.18</v>
      </c>
      <c r="AM43">
        <v>85.17</v>
      </c>
      <c r="AN43">
        <v>0</v>
      </c>
      <c r="AO43">
        <v>0</v>
      </c>
      <c r="AP43">
        <v>18.86</v>
      </c>
      <c r="AQ43">
        <v>0.97</v>
      </c>
      <c r="AR43">
        <v>0.98</v>
      </c>
      <c r="AS43">
        <v>85.69</v>
      </c>
      <c r="AT43">
        <v>50</v>
      </c>
      <c r="AU43">
        <v>38.729999999999997</v>
      </c>
      <c r="AV43">
        <v>1.02</v>
      </c>
      <c r="AW43">
        <v>62.93</v>
      </c>
      <c r="AX43">
        <v>30</v>
      </c>
      <c r="AY43">
        <v>0.61</v>
      </c>
      <c r="AZ43">
        <v>0</v>
      </c>
      <c r="BA43">
        <v>0.52</v>
      </c>
      <c r="BB43">
        <v>0</v>
      </c>
      <c r="BC43">
        <v>0.92</v>
      </c>
      <c r="BD43">
        <v>24.2</v>
      </c>
      <c r="BE43">
        <v>0</v>
      </c>
      <c r="BF43">
        <v>24.2</v>
      </c>
      <c r="BG43">
        <v>0.37</v>
      </c>
      <c r="BH43">
        <v>64.39</v>
      </c>
      <c r="BI43">
        <v>5.13</v>
      </c>
      <c r="BJ43">
        <v>43.57</v>
      </c>
      <c r="BK43">
        <v>0.61</v>
      </c>
      <c r="BL43">
        <v>63.63</v>
      </c>
      <c r="BM43">
        <v>0.98</v>
      </c>
      <c r="BN43">
        <v>0.97</v>
      </c>
      <c r="BO43">
        <v>23.72</v>
      </c>
      <c r="BP43">
        <v>63</v>
      </c>
      <c r="BQ43">
        <v>147</v>
      </c>
    </row>
    <row r="44" spans="1:69">
      <c r="A44" t="s">
        <v>350</v>
      </c>
      <c r="G44" t="s">
        <v>86</v>
      </c>
      <c r="H44" s="73">
        <v>833.31</v>
      </c>
      <c r="I44" s="46">
        <v>388.12</v>
      </c>
      <c r="J44" s="46">
        <v>208.25999999999996</v>
      </c>
      <c r="K44" s="46">
        <v>64.87</v>
      </c>
      <c r="L44" s="46">
        <v>10.649999999999999</v>
      </c>
      <c r="M44" s="74">
        <v>0</v>
      </c>
      <c r="N44" s="73">
        <v>0</v>
      </c>
      <c r="O44" s="46">
        <v>80</v>
      </c>
      <c r="P44" s="46">
        <v>0</v>
      </c>
      <c r="Q44" s="46">
        <v>0</v>
      </c>
      <c r="R44" s="46">
        <v>0</v>
      </c>
      <c r="S44" s="74">
        <v>0</v>
      </c>
      <c r="W44">
        <v>15.81</v>
      </c>
      <c r="X44">
        <v>4.84</v>
      </c>
      <c r="Y44">
        <v>33.89</v>
      </c>
      <c r="Z44">
        <v>91.01</v>
      </c>
      <c r="AA44">
        <v>0</v>
      </c>
      <c r="AB44">
        <v>7.75</v>
      </c>
      <c r="AC44">
        <v>48.41</v>
      </c>
      <c r="AD44">
        <v>6.78</v>
      </c>
      <c r="AE44">
        <v>24.2</v>
      </c>
      <c r="AF44">
        <v>255.52</v>
      </c>
      <c r="AG44">
        <v>24.2</v>
      </c>
      <c r="AH44">
        <v>23.24</v>
      </c>
      <c r="AI44">
        <v>48.41</v>
      </c>
      <c r="AJ44">
        <v>48.41</v>
      </c>
      <c r="AK44">
        <v>37.71</v>
      </c>
      <c r="AL44">
        <v>63.18</v>
      </c>
      <c r="AM44">
        <v>85.17</v>
      </c>
      <c r="AN44">
        <v>0</v>
      </c>
      <c r="AO44">
        <v>0</v>
      </c>
      <c r="AP44">
        <v>18.86</v>
      </c>
      <c r="AQ44">
        <v>0.97</v>
      </c>
      <c r="AR44">
        <v>0.98</v>
      </c>
      <c r="AS44">
        <v>85.69</v>
      </c>
      <c r="AT44">
        <v>50</v>
      </c>
      <c r="AU44">
        <v>38.729999999999997</v>
      </c>
      <c r="AV44">
        <v>1.02</v>
      </c>
      <c r="AW44">
        <v>62.93</v>
      </c>
      <c r="AX44">
        <v>30</v>
      </c>
      <c r="AY44">
        <v>0.61</v>
      </c>
      <c r="AZ44">
        <v>0</v>
      </c>
      <c r="BA44">
        <v>0.52</v>
      </c>
      <c r="BB44">
        <v>0</v>
      </c>
      <c r="BC44">
        <v>0.92</v>
      </c>
      <c r="BD44">
        <v>24.2</v>
      </c>
      <c r="BE44">
        <v>0</v>
      </c>
      <c r="BF44">
        <v>24.2</v>
      </c>
      <c r="BG44">
        <v>0.37</v>
      </c>
      <c r="BH44">
        <v>64.39</v>
      </c>
      <c r="BI44">
        <v>5.81</v>
      </c>
      <c r="BJ44">
        <v>43.57</v>
      </c>
      <c r="BK44">
        <v>0.61</v>
      </c>
      <c r="BL44">
        <v>63.63</v>
      </c>
      <c r="BM44">
        <v>0.98</v>
      </c>
      <c r="BN44">
        <v>0.97</v>
      </c>
      <c r="BO44">
        <v>23.72</v>
      </c>
      <c r="BP44">
        <v>66.900000000000006</v>
      </c>
      <c r="BQ44">
        <v>156.1</v>
      </c>
    </row>
    <row r="45" spans="1:69">
      <c r="A45" t="s">
        <v>373</v>
      </c>
      <c r="G45" t="s">
        <v>87</v>
      </c>
      <c r="H45" s="73">
        <v>841.01</v>
      </c>
      <c r="I45" s="46">
        <v>391.42</v>
      </c>
      <c r="J45" s="46">
        <v>208.25999999999996</v>
      </c>
      <c r="K45" s="46">
        <v>64.87</v>
      </c>
      <c r="L45" s="46">
        <v>11.129999999999999</v>
      </c>
      <c r="M45" s="74">
        <v>0</v>
      </c>
      <c r="N45" s="73">
        <v>0</v>
      </c>
      <c r="O45" s="46">
        <v>80</v>
      </c>
      <c r="P45" s="46">
        <v>0</v>
      </c>
      <c r="Q45" s="46">
        <v>0</v>
      </c>
      <c r="R45" s="46">
        <v>0</v>
      </c>
      <c r="S45" s="74">
        <v>0</v>
      </c>
      <c r="W45">
        <v>15.81</v>
      </c>
      <c r="X45">
        <v>4.84</v>
      </c>
      <c r="Y45">
        <v>33.89</v>
      </c>
      <c r="Z45">
        <v>91.01</v>
      </c>
      <c r="AA45">
        <v>0</v>
      </c>
      <c r="AB45">
        <v>7.75</v>
      </c>
      <c r="AC45">
        <v>48.41</v>
      </c>
      <c r="AD45">
        <v>6.78</v>
      </c>
      <c r="AE45">
        <v>24.2</v>
      </c>
      <c r="AF45">
        <v>255.52</v>
      </c>
      <c r="AG45">
        <v>24.2</v>
      </c>
      <c r="AH45">
        <v>23.24</v>
      </c>
      <c r="AI45">
        <v>48.41</v>
      </c>
      <c r="AJ45">
        <v>48.41</v>
      </c>
      <c r="AK45">
        <v>37.71</v>
      </c>
      <c r="AL45">
        <v>63.18</v>
      </c>
      <c r="AM45">
        <v>85.17</v>
      </c>
      <c r="AN45">
        <v>0</v>
      </c>
      <c r="AO45">
        <v>0</v>
      </c>
      <c r="AP45">
        <v>18.86</v>
      </c>
      <c r="AQ45">
        <v>0.97</v>
      </c>
      <c r="AR45">
        <v>0.98</v>
      </c>
      <c r="AS45">
        <v>85.69</v>
      </c>
      <c r="AT45">
        <v>50</v>
      </c>
      <c r="AU45">
        <v>38.729999999999997</v>
      </c>
      <c r="AV45">
        <v>1.02</v>
      </c>
      <c r="AW45">
        <v>62.93</v>
      </c>
      <c r="AX45">
        <v>30</v>
      </c>
      <c r="AY45">
        <v>0.61</v>
      </c>
      <c r="AZ45">
        <v>0</v>
      </c>
      <c r="BA45">
        <v>0.52</v>
      </c>
      <c r="BB45">
        <v>0</v>
      </c>
      <c r="BC45">
        <v>0.92</v>
      </c>
      <c r="BD45">
        <v>24.2</v>
      </c>
      <c r="BE45">
        <v>0</v>
      </c>
      <c r="BF45">
        <v>24.2</v>
      </c>
      <c r="BG45">
        <v>0.37</v>
      </c>
      <c r="BH45">
        <v>64.39</v>
      </c>
      <c r="BI45">
        <v>6.29</v>
      </c>
      <c r="BJ45">
        <v>43.57</v>
      </c>
      <c r="BK45">
        <v>0.61</v>
      </c>
      <c r="BL45">
        <v>63.63</v>
      </c>
      <c r="BM45">
        <v>0.98</v>
      </c>
      <c r="BN45">
        <v>0.97</v>
      </c>
      <c r="BO45">
        <v>23.72</v>
      </c>
      <c r="BP45">
        <v>70.2</v>
      </c>
      <c r="BQ45">
        <v>163.80000000000001</v>
      </c>
    </row>
    <row r="46" spans="1:69">
      <c r="A46" t="s">
        <v>374</v>
      </c>
      <c r="G46" t="s">
        <v>88</v>
      </c>
      <c r="H46" s="73">
        <v>848.70999999999992</v>
      </c>
      <c r="I46" s="46">
        <v>394.72</v>
      </c>
      <c r="J46" s="46">
        <v>208.25999999999996</v>
      </c>
      <c r="K46" s="46">
        <v>64.87</v>
      </c>
      <c r="L46" s="46">
        <v>11.52</v>
      </c>
      <c r="M46" s="74">
        <v>0</v>
      </c>
      <c r="N46" s="73">
        <v>0</v>
      </c>
      <c r="O46" s="46">
        <v>80</v>
      </c>
      <c r="P46" s="46">
        <v>0</v>
      </c>
      <c r="Q46" s="46">
        <v>0</v>
      </c>
      <c r="R46" s="46">
        <v>0</v>
      </c>
      <c r="S46" s="74">
        <v>0</v>
      </c>
      <c r="W46">
        <v>15.81</v>
      </c>
      <c r="X46">
        <v>4.84</v>
      </c>
      <c r="Y46">
        <v>33.89</v>
      </c>
      <c r="Z46">
        <v>91.01</v>
      </c>
      <c r="AA46">
        <v>0</v>
      </c>
      <c r="AB46">
        <v>7.75</v>
      </c>
      <c r="AC46">
        <v>48.41</v>
      </c>
      <c r="AD46">
        <v>6.78</v>
      </c>
      <c r="AE46">
        <v>24.2</v>
      </c>
      <c r="AF46">
        <v>255.52</v>
      </c>
      <c r="AG46">
        <v>24.2</v>
      </c>
      <c r="AH46">
        <v>23.24</v>
      </c>
      <c r="AI46">
        <v>48.41</v>
      </c>
      <c r="AJ46">
        <v>48.41</v>
      </c>
      <c r="AK46">
        <v>37.71</v>
      </c>
      <c r="AL46">
        <v>63.18</v>
      </c>
      <c r="AM46">
        <v>85.17</v>
      </c>
      <c r="AN46">
        <v>0</v>
      </c>
      <c r="AO46">
        <v>0</v>
      </c>
      <c r="AP46">
        <v>18.86</v>
      </c>
      <c r="AQ46">
        <v>0.97</v>
      </c>
      <c r="AR46">
        <v>0.98</v>
      </c>
      <c r="AS46">
        <v>85.69</v>
      </c>
      <c r="AT46">
        <v>50</v>
      </c>
      <c r="AU46">
        <v>38.729999999999997</v>
      </c>
      <c r="AV46">
        <v>1.02</v>
      </c>
      <c r="AW46">
        <v>62.93</v>
      </c>
      <c r="AX46">
        <v>30</v>
      </c>
      <c r="AY46">
        <v>0.61</v>
      </c>
      <c r="AZ46">
        <v>0</v>
      </c>
      <c r="BA46">
        <v>0.52</v>
      </c>
      <c r="BB46">
        <v>0</v>
      </c>
      <c r="BC46">
        <v>0.92</v>
      </c>
      <c r="BD46">
        <v>24.2</v>
      </c>
      <c r="BE46">
        <v>0</v>
      </c>
      <c r="BF46">
        <v>24.2</v>
      </c>
      <c r="BG46">
        <v>0.37</v>
      </c>
      <c r="BH46">
        <v>64.39</v>
      </c>
      <c r="BI46">
        <v>6.68</v>
      </c>
      <c r="BJ46">
        <v>43.57</v>
      </c>
      <c r="BK46">
        <v>0.61</v>
      </c>
      <c r="BL46">
        <v>63.63</v>
      </c>
      <c r="BM46">
        <v>0.98</v>
      </c>
      <c r="BN46">
        <v>0.97</v>
      </c>
      <c r="BO46">
        <v>23.72</v>
      </c>
      <c r="BP46">
        <v>73.5</v>
      </c>
      <c r="BQ46">
        <v>171.5</v>
      </c>
    </row>
    <row r="47" spans="1:69">
      <c r="A47" t="s">
        <v>378</v>
      </c>
      <c r="G47" t="s">
        <v>89</v>
      </c>
      <c r="H47" s="73">
        <v>855.8</v>
      </c>
      <c r="I47" s="46">
        <v>394.72</v>
      </c>
      <c r="J47" s="46">
        <v>257.56</v>
      </c>
      <c r="K47" s="46">
        <v>64.87</v>
      </c>
      <c r="L47" s="46">
        <v>11.71</v>
      </c>
      <c r="M47" s="74">
        <v>0</v>
      </c>
      <c r="N47" s="73">
        <v>0</v>
      </c>
      <c r="O47" s="46">
        <v>80</v>
      </c>
      <c r="P47" s="46">
        <v>0</v>
      </c>
      <c r="Q47" s="46">
        <v>0</v>
      </c>
      <c r="R47" s="46">
        <v>0</v>
      </c>
      <c r="S47" s="74">
        <v>0</v>
      </c>
      <c r="W47">
        <v>15.81</v>
      </c>
      <c r="X47">
        <v>4.84</v>
      </c>
      <c r="Y47">
        <v>33.89</v>
      </c>
      <c r="Z47">
        <v>91.01</v>
      </c>
      <c r="AA47">
        <v>49.3</v>
      </c>
      <c r="AB47">
        <v>7.75</v>
      </c>
      <c r="AC47">
        <v>48.41</v>
      </c>
      <c r="AD47">
        <v>6.78</v>
      </c>
      <c r="AE47">
        <v>24.2</v>
      </c>
      <c r="AF47">
        <v>255.52</v>
      </c>
      <c r="AG47">
        <v>24.2</v>
      </c>
      <c r="AH47">
        <v>23.24</v>
      </c>
      <c r="AI47">
        <v>48.41</v>
      </c>
      <c r="AJ47">
        <v>48.41</v>
      </c>
      <c r="AK47">
        <v>37.71</v>
      </c>
      <c r="AL47">
        <v>63.18</v>
      </c>
      <c r="AM47">
        <v>85.17</v>
      </c>
      <c r="AN47">
        <v>0</v>
      </c>
      <c r="AO47">
        <v>0</v>
      </c>
      <c r="AP47">
        <v>18.86</v>
      </c>
      <c r="AQ47">
        <v>0.97</v>
      </c>
      <c r="AR47">
        <v>0.98</v>
      </c>
      <c r="AS47">
        <v>85.69</v>
      </c>
      <c r="AT47">
        <v>50</v>
      </c>
      <c r="AU47">
        <v>38.729999999999997</v>
      </c>
      <c r="AV47">
        <v>1.02</v>
      </c>
      <c r="AW47">
        <v>62.93</v>
      </c>
      <c r="AX47">
        <v>30</v>
      </c>
      <c r="AY47">
        <v>0.61</v>
      </c>
      <c r="AZ47">
        <v>0</v>
      </c>
      <c r="BA47">
        <v>0.52</v>
      </c>
      <c r="BB47">
        <v>0</v>
      </c>
      <c r="BC47">
        <v>0.92</v>
      </c>
      <c r="BD47">
        <v>24.2</v>
      </c>
      <c r="BE47">
        <v>7.09</v>
      </c>
      <c r="BF47">
        <v>24.2</v>
      </c>
      <c r="BG47">
        <v>0.37</v>
      </c>
      <c r="BH47">
        <v>64.39</v>
      </c>
      <c r="BI47">
        <v>6.87</v>
      </c>
      <c r="BJ47">
        <v>43.57</v>
      </c>
      <c r="BK47">
        <v>0.61</v>
      </c>
      <c r="BL47">
        <v>63.63</v>
      </c>
      <c r="BM47">
        <v>0.98</v>
      </c>
      <c r="BN47">
        <v>0.97</v>
      </c>
      <c r="BO47">
        <v>23.72</v>
      </c>
      <c r="BP47">
        <v>73.5</v>
      </c>
      <c r="BQ47">
        <v>171.5</v>
      </c>
    </row>
    <row r="48" spans="1:69">
      <c r="A48" t="s">
        <v>382</v>
      </c>
      <c r="G48" t="s">
        <v>90</v>
      </c>
      <c r="H48" s="73">
        <v>855.8</v>
      </c>
      <c r="I48" s="46">
        <v>394.72</v>
      </c>
      <c r="J48" s="46">
        <v>257.56</v>
      </c>
      <c r="K48" s="46">
        <v>64.87</v>
      </c>
      <c r="L48" s="46">
        <v>11.91</v>
      </c>
      <c r="M48" s="74">
        <v>0</v>
      </c>
      <c r="N48" s="73">
        <v>0</v>
      </c>
      <c r="O48" s="46">
        <v>80</v>
      </c>
      <c r="P48" s="46">
        <v>0</v>
      </c>
      <c r="Q48" s="46">
        <v>0</v>
      </c>
      <c r="R48" s="46">
        <v>0</v>
      </c>
      <c r="S48" s="74">
        <v>0</v>
      </c>
      <c r="W48">
        <v>15.81</v>
      </c>
      <c r="X48">
        <v>4.84</v>
      </c>
      <c r="Y48">
        <v>33.89</v>
      </c>
      <c r="Z48">
        <v>91.01</v>
      </c>
      <c r="AA48">
        <v>49.3</v>
      </c>
      <c r="AB48">
        <v>7.75</v>
      </c>
      <c r="AC48">
        <v>48.41</v>
      </c>
      <c r="AD48">
        <v>6.78</v>
      </c>
      <c r="AE48">
        <v>24.2</v>
      </c>
      <c r="AF48">
        <v>255.52</v>
      </c>
      <c r="AG48">
        <v>24.2</v>
      </c>
      <c r="AH48">
        <v>23.24</v>
      </c>
      <c r="AI48">
        <v>48.41</v>
      </c>
      <c r="AJ48">
        <v>48.41</v>
      </c>
      <c r="AK48">
        <v>37.71</v>
      </c>
      <c r="AL48">
        <v>63.18</v>
      </c>
      <c r="AM48">
        <v>85.17</v>
      </c>
      <c r="AN48">
        <v>0</v>
      </c>
      <c r="AO48">
        <v>0</v>
      </c>
      <c r="AP48">
        <v>18.86</v>
      </c>
      <c r="AQ48">
        <v>0.97</v>
      </c>
      <c r="AR48">
        <v>0.98</v>
      </c>
      <c r="AS48">
        <v>85.69</v>
      </c>
      <c r="AT48">
        <v>50</v>
      </c>
      <c r="AU48">
        <v>38.729999999999997</v>
      </c>
      <c r="AV48">
        <v>1.02</v>
      </c>
      <c r="AW48">
        <v>62.93</v>
      </c>
      <c r="AX48">
        <v>30</v>
      </c>
      <c r="AY48">
        <v>0.61</v>
      </c>
      <c r="AZ48">
        <v>0</v>
      </c>
      <c r="BA48">
        <v>0.52</v>
      </c>
      <c r="BB48">
        <v>0</v>
      </c>
      <c r="BC48">
        <v>0.92</v>
      </c>
      <c r="BD48">
        <v>24.2</v>
      </c>
      <c r="BE48">
        <v>7.09</v>
      </c>
      <c r="BF48">
        <v>24.2</v>
      </c>
      <c r="BG48">
        <v>0.37</v>
      </c>
      <c r="BH48">
        <v>64.39</v>
      </c>
      <c r="BI48">
        <v>7.07</v>
      </c>
      <c r="BJ48">
        <v>43.57</v>
      </c>
      <c r="BK48">
        <v>0.61</v>
      </c>
      <c r="BL48">
        <v>63.63</v>
      </c>
      <c r="BM48">
        <v>0.98</v>
      </c>
      <c r="BN48">
        <v>0.97</v>
      </c>
      <c r="BO48">
        <v>23.72</v>
      </c>
      <c r="BP48">
        <v>73.5</v>
      </c>
      <c r="BQ48">
        <v>171.5</v>
      </c>
    </row>
    <row r="49" spans="1:69">
      <c r="A49" t="s">
        <v>383</v>
      </c>
      <c r="G49" t="s">
        <v>91</v>
      </c>
      <c r="H49" s="73">
        <v>859.3</v>
      </c>
      <c r="I49" s="46">
        <v>396.22</v>
      </c>
      <c r="J49" s="46">
        <v>257.56</v>
      </c>
      <c r="K49" s="46">
        <v>64.87</v>
      </c>
      <c r="L49" s="46">
        <v>12.1</v>
      </c>
      <c r="M49" s="74">
        <v>0</v>
      </c>
      <c r="N49" s="73">
        <v>0</v>
      </c>
      <c r="O49" s="46">
        <v>80</v>
      </c>
      <c r="P49" s="46">
        <v>0</v>
      </c>
      <c r="Q49" s="46">
        <v>0</v>
      </c>
      <c r="R49" s="46">
        <v>0</v>
      </c>
      <c r="S49" s="74">
        <v>0</v>
      </c>
      <c r="W49">
        <v>15.81</v>
      </c>
      <c r="X49">
        <v>4.84</v>
      </c>
      <c r="Y49">
        <v>33.89</v>
      </c>
      <c r="Z49">
        <v>91.01</v>
      </c>
      <c r="AA49">
        <v>49.3</v>
      </c>
      <c r="AB49">
        <v>7.75</v>
      </c>
      <c r="AC49">
        <v>48.41</v>
      </c>
      <c r="AD49">
        <v>6.78</v>
      </c>
      <c r="AE49">
        <v>24.2</v>
      </c>
      <c r="AF49">
        <v>255.52</v>
      </c>
      <c r="AG49">
        <v>24.2</v>
      </c>
      <c r="AH49">
        <v>23.24</v>
      </c>
      <c r="AI49">
        <v>48.41</v>
      </c>
      <c r="AJ49">
        <v>48.41</v>
      </c>
      <c r="AK49">
        <v>37.71</v>
      </c>
      <c r="AL49">
        <v>63.18</v>
      </c>
      <c r="AM49">
        <v>85.17</v>
      </c>
      <c r="AN49">
        <v>0</v>
      </c>
      <c r="AO49">
        <v>0</v>
      </c>
      <c r="AP49">
        <v>18.86</v>
      </c>
      <c r="AQ49">
        <v>0.97</v>
      </c>
      <c r="AR49">
        <v>0.98</v>
      </c>
      <c r="AS49">
        <v>85.69</v>
      </c>
      <c r="AT49">
        <v>50</v>
      </c>
      <c r="AU49">
        <v>38.729999999999997</v>
      </c>
      <c r="AV49">
        <v>1.02</v>
      </c>
      <c r="AW49">
        <v>62.93</v>
      </c>
      <c r="AX49">
        <v>30</v>
      </c>
      <c r="AY49">
        <v>0.61</v>
      </c>
      <c r="AZ49">
        <v>0</v>
      </c>
      <c r="BA49">
        <v>0.52</v>
      </c>
      <c r="BB49">
        <v>0</v>
      </c>
      <c r="BC49">
        <v>0.92</v>
      </c>
      <c r="BD49">
        <v>24.2</v>
      </c>
      <c r="BE49">
        <v>7.09</v>
      </c>
      <c r="BF49">
        <v>24.2</v>
      </c>
      <c r="BG49">
        <v>0.37</v>
      </c>
      <c r="BH49">
        <v>64.39</v>
      </c>
      <c r="BI49">
        <v>7.26</v>
      </c>
      <c r="BJ49">
        <v>43.57</v>
      </c>
      <c r="BK49">
        <v>0.61</v>
      </c>
      <c r="BL49">
        <v>63.63</v>
      </c>
      <c r="BM49">
        <v>0.98</v>
      </c>
      <c r="BN49">
        <v>0.97</v>
      </c>
      <c r="BO49">
        <v>23.72</v>
      </c>
      <c r="BP49">
        <v>75</v>
      </c>
      <c r="BQ49">
        <v>175</v>
      </c>
    </row>
    <row r="50" spans="1:69">
      <c r="A50" t="s">
        <v>384</v>
      </c>
      <c r="G50" t="s">
        <v>92</v>
      </c>
      <c r="H50" s="73">
        <v>859.3</v>
      </c>
      <c r="I50" s="46">
        <v>396.22</v>
      </c>
      <c r="J50" s="46">
        <v>257.56</v>
      </c>
      <c r="K50" s="46">
        <v>64.87</v>
      </c>
      <c r="L50" s="46">
        <v>12.59</v>
      </c>
      <c r="M50" s="74">
        <v>0</v>
      </c>
      <c r="N50" s="73">
        <v>0</v>
      </c>
      <c r="O50" s="46">
        <v>80</v>
      </c>
      <c r="P50" s="46">
        <v>0</v>
      </c>
      <c r="Q50" s="46">
        <v>0</v>
      </c>
      <c r="R50" s="46">
        <v>0</v>
      </c>
      <c r="S50" s="74">
        <v>0</v>
      </c>
      <c r="W50">
        <v>15.81</v>
      </c>
      <c r="X50">
        <v>4.84</v>
      </c>
      <c r="Y50">
        <v>33.89</v>
      </c>
      <c r="Z50">
        <v>91.01</v>
      </c>
      <c r="AA50">
        <v>49.3</v>
      </c>
      <c r="AB50">
        <v>7.75</v>
      </c>
      <c r="AC50">
        <v>48.41</v>
      </c>
      <c r="AD50">
        <v>6.78</v>
      </c>
      <c r="AE50">
        <v>24.2</v>
      </c>
      <c r="AF50">
        <v>255.52</v>
      </c>
      <c r="AG50">
        <v>24.2</v>
      </c>
      <c r="AH50">
        <v>23.24</v>
      </c>
      <c r="AI50">
        <v>48.41</v>
      </c>
      <c r="AJ50">
        <v>48.41</v>
      </c>
      <c r="AK50">
        <v>37.71</v>
      </c>
      <c r="AL50">
        <v>63.18</v>
      </c>
      <c r="AM50">
        <v>85.17</v>
      </c>
      <c r="AN50">
        <v>0</v>
      </c>
      <c r="AO50">
        <v>0</v>
      </c>
      <c r="AP50">
        <v>18.86</v>
      </c>
      <c r="AQ50">
        <v>0.97</v>
      </c>
      <c r="AR50">
        <v>0.98</v>
      </c>
      <c r="AS50">
        <v>85.69</v>
      </c>
      <c r="AT50">
        <v>50</v>
      </c>
      <c r="AU50">
        <v>38.729999999999997</v>
      </c>
      <c r="AV50">
        <v>1.02</v>
      </c>
      <c r="AW50">
        <v>62.93</v>
      </c>
      <c r="AX50">
        <v>30</v>
      </c>
      <c r="AY50">
        <v>0.61</v>
      </c>
      <c r="AZ50">
        <v>0</v>
      </c>
      <c r="BA50">
        <v>0.52</v>
      </c>
      <c r="BB50">
        <v>0</v>
      </c>
      <c r="BC50">
        <v>0.92</v>
      </c>
      <c r="BD50">
        <v>24.2</v>
      </c>
      <c r="BE50">
        <v>7.09</v>
      </c>
      <c r="BF50">
        <v>24.2</v>
      </c>
      <c r="BG50">
        <v>0.37</v>
      </c>
      <c r="BH50">
        <v>64.39</v>
      </c>
      <c r="BI50">
        <v>7.75</v>
      </c>
      <c r="BJ50">
        <v>43.57</v>
      </c>
      <c r="BK50">
        <v>0.61</v>
      </c>
      <c r="BL50">
        <v>63.63</v>
      </c>
      <c r="BM50">
        <v>0.98</v>
      </c>
      <c r="BN50">
        <v>0.97</v>
      </c>
      <c r="BO50">
        <v>23.72</v>
      </c>
      <c r="BP50">
        <v>75</v>
      </c>
      <c r="BQ50">
        <v>175</v>
      </c>
    </row>
    <row r="51" spans="1:69">
      <c r="A51" t="s">
        <v>386</v>
      </c>
      <c r="G51" t="s">
        <v>93</v>
      </c>
      <c r="H51" s="73">
        <v>859.3</v>
      </c>
      <c r="I51" s="46">
        <v>396.22</v>
      </c>
      <c r="J51" s="46">
        <v>257.56</v>
      </c>
      <c r="K51" s="46">
        <v>64.87</v>
      </c>
      <c r="L51" s="46">
        <v>12.59</v>
      </c>
      <c r="M51" s="74">
        <v>0</v>
      </c>
      <c r="N51" s="73">
        <v>0</v>
      </c>
      <c r="O51" s="46">
        <v>80</v>
      </c>
      <c r="P51" s="46">
        <v>0</v>
      </c>
      <c r="Q51" s="46">
        <v>0</v>
      </c>
      <c r="R51" s="46">
        <v>0</v>
      </c>
      <c r="S51" s="74">
        <v>0</v>
      </c>
      <c r="W51">
        <v>15.81</v>
      </c>
      <c r="X51">
        <v>4.84</v>
      </c>
      <c r="Y51">
        <v>33.89</v>
      </c>
      <c r="Z51">
        <v>91.01</v>
      </c>
      <c r="AA51">
        <v>49.3</v>
      </c>
      <c r="AB51">
        <v>7.75</v>
      </c>
      <c r="AC51">
        <v>48.41</v>
      </c>
      <c r="AD51">
        <v>6.78</v>
      </c>
      <c r="AE51">
        <v>24.2</v>
      </c>
      <c r="AF51">
        <v>255.52</v>
      </c>
      <c r="AG51">
        <v>24.2</v>
      </c>
      <c r="AH51">
        <v>23.24</v>
      </c>
      <c r="AI51">
        <v>48.41</v>
      </c>
      <c r="AJ51">
        <v>48.41</v>
      </c>
      <c r="AK51">
        <v>37.71</v>
      </c>
      <c r="AL51">
        <v>63.18</v>
      </c>
      <c r="AM51">
        <v>85.17</v>
      </c>
      <c r="AN51">
        <v>0</v>
      </c>
      <c r="AO51">
        <v>0</v>
      </c>
      <c r="AP51">
        <v>18.86</v>
      </c>
      <c r="AQ51">
        <v>0.97</v>
      </c>
      <c r="AR51">
        <v>0.98</v>
      </c>
      <c r="AS51">
        <v>85.69</v>
      </c>
      <c r="AT51">
        <v>50</v>
      </c>
      <c r="AU51">
        <v>38.729999999999997</v>
      </c>
      <c r="AV51">
        <v>1.02</v>
      </c>
      <c r="AW51">
        <v>62.93</v>
      </c>
      <c r="AX51">
        <v>30</v>
      </c>
      <c r="AY51">
        <v>0.61</v>
      </c>
      <c r="AZ51">
        <v>0</v>
      </c>
      <c r="BA51">
        <v>0.52</v>
      </c>
      <c r="BB51">
        <v>0</v>
      </c>
      <c r="BC51">
        <v>0.92</v>
      </c>
      <c r="BD51">
        <v>24.2</v>
      </c>
      <c r="BE51">
        <v>7.09</v>
      </c>
      <c r="BF51">
        <v>24.2</v>
      </c>
      <c r="BG51">
        <v>0.37</v>
      </c>
      <c r="BH51">
        <v>64.39</v>
      </c>
      <c r="BI51">
        <v>7.75</v>
      </c>
      <c r="BJ51">
        <v>43.57</v>
      </c>
      <c r="BK51">
        <v>0.61</v>
      </c>
      <c r="BL51">
        <v>63.63</v>
      </c>
      <c r="BM51">
        <v>0.98</v>
      </c>
      <c r="BN51">
        <v>0.97</v>
      </c>
      <c r="BO51">
        <v>23.72</v>
      </c>
      <c r="BP51">
        <v>75</v>
      </c>
      <c r="BQ51">
        <v>175</v>
      </c>
    </row>
    <row r="52" spans="1:69">
      <c r="A52" t="s">
        <v>387</v>
      </c>
      <c r="G52" t="s">
        <v>94</v>
      </c>
      <c r="H52" s="73">
        <v>859.3</v>
      </c>
      <c r="I52" s="46">
        <v>396.22</v>
      </c>
      <c r="J52" s="46">
        <v>257.56</v>
      </c>
      <c r="K52" s="46">
        <v>64.87</v>
      </c>
      <c r="L52" s="46">
        <v>12.59</v>
      </c>
      <c r="M52" s="74">
        <v>0</v>
      </c>
      <c r="N52" s="73">
        <v>0</v>
      </c>
      <c r="O52" s="46">
        <v>80</v>
      </c>
      <c r="P52" s="46">
        <v>0</v>
      </c>
      <c r="Q52" s="46">
        <v>0</v>
      </c>
      <c r="R52" s="46">
        <v>0</v>
      </c>
      <c r="S52" s="74">
        <v>0</v>
      </c>
      <c r="W52">
        <v>15.81</v>
      </c>
      <c r="X52">
        <v>4.84</v>
      </c>
      <c r="Y52">
        <v>33.89</v>
      </c>
      <c r="Z52">
        <v>91.01</v>
      </c>
      <c r="AA52">
        <v>49.3</v>
      </c>
      <c r="AB52">
        <v>7.75</v>
      </c>
      <c r="AC52">
        <v>48.41</v>
      </c>
      <c r="AD52">
        <v>6.78</v>
      </c>
      <c r="AE52">
        <v>24.2</v>
      </c>
      <c r="AF52">
        <v>255.52</v>
      </c>
      <c r="AG52">
        <v>24.2</v>
      </c>
      <c r="AH52">
        <v>23.24</v>
      </c>
      <c r="AI52">
        <v>48.41</v>
      </c>
      <c r="AJ52">
        <v>48.41</v>
      </c>
      <c r="AK52">
        <v>37.71</v>
      </c>
      <c r="AL52">
        <v>63.18</v>
      </c>
      <c r="AM52">
        <v>85.17</v>
      </c>
      <c r="AN52">
        <v>0</v>
      </c>
      <c r="AO52">
        <v>0</v>
      </c>
      <c r="AP52">
        <v>18.86</v>
      </c>
      <c r="AQ52">
        <v>0.97</v>
      </c>
      <c r="AR52">
        <v>0.98</v>
      </c>
      <c r="AS52">
        <v>85.69</v>
      </c>
      <c r="AT52">
        <v>50</v>
      </c>
      <c r="AU52">
        <v>38.729999999999997</v>
      </c>
      <c r="AV52">
        <v>1.02</v>
      </c>
      <c r="AW52">
        <v>62.93</v>
      </c>
      <c r="AX52">
        <v>30</v>
      </c>
      <c r="AY52">
        <v>0.61</v>
      </c>
      <c r="AZ52">
        <v>0</v>
      </c>
      <c r="BA52">
        <v>0.52</v>
      </c>
      <c r="BB52">
        <v>0</v>
      </c>
      <c r="BC52">
        <v>0.92</v>
      </c>
      <c r="BD52">
        <v>24.2</v>
      </c>
      <c r="BE52">
        <v>7.09</v>
      </c>
      <c r="BF52">
        <v>24.2</v>
      </c>
      <c r="BG52">
        <v>0.37</v>
      </c>
      <c r="BH52">
        <v>64.39</v>
      </c>
      <c r="BI52">
        <v>7.75</v>
      </c>
      <c r="BJ52">
        <v>43.57</v>
      </c>
      <c r="BK52">
        <v>0.61</v>
      </c>
      <c r="BL52">
        <v>63.63</v>
      </c>
      <c r="BM52">
        <v>0.98</v>
      </c>
      <c r="BN52">
        <v>0.97</v>
      </c>
      <c r="BO52">
        <v>23.72</v>
      </c>
      <c r="BP52">
        <v>75</v>
      </c>
      <c r="BQ52">
        <v>175</v>
      </c>
    </row>
    <row r="53" spans="1:69">
      <c r="A53" t="s">
        <v>427</v>
      </c>
      <c r="G53" t="s">
        <v>95</v>
      </c>
      <c r="H53" s="73">
        <v>859.3</v>
      </c>
      <c r="I53" s="46">
        <v>396.22</v>
      </c>
      <c r="J53" s="46">
        <v>257.56</v>
      </c>
      <c r="K53" s="46">
        <v>64.87</v>
      </c>
      <c r="L53" s="46">
        <v>12.879999999999999</v>
      </c>
      <c r="M53" s="74">
        <v>0</v>
      </c>
      <c r="N53" s="73">
        <v>0</v>
      </c>
      <c r="O53" s="46">
        <v>80</v>
      </c>
      <c r="P53" s="46">
        <v>0</v>
      </c>
      <c r="Q53" s="46">
        <v>0</v>
      </c>
      <c r="R53" s="46">
        <v>0</v>
      </c>
      <c r="S53" s="74">
        <v>0</v>
      </c>
      <c r="W53">
        <v>15.81</v>
      </c>
      <c r="X53">
        <v>4.84</v>
      </c>
      <c r="Y53">
        <v>33.89</v>
      </c>
      <c r="Z53">
        <v>91.01</v>
      </c>
      <c r="AA53">
        <v>49.3</v>
      </c>
      <c r="AB53">
        <v>7.75</v>
      </c>
      <c r="AC53">
        <v>48.41</v>
      </c>
      <c r="AD53">
        <v>6.78</v>
      </c>
      <c r="AE53">
        <v>24.2</v>
      </c>
      <c r="AF53">
        <v>255.52</v>
      </c>
      <c r="AG53">
        <v>24.2</v>
      </c>
      <c r="AH53">
        <v>23.24</v>
      </c>
      <c r="AI53">
        <v>48.41</v>
      </c>
      <c r="AJ53">
        <v>48.41</v>
      </c>
      <c r="AK53">
        <v>37.71</v>
      </c>
      <c r="AL53">
        <v>63.18</v>
      </c>
      <c r="AM53">
        <v>85.17</v>
      </c>
      <c r="AN53">
        <v>0</v>
      </c>
      <c r="AO53">
        <v>0</v>
      </c>
      <c r="AP53">
        <v>18.86</v>
      </c>
      <c r="AQ53">
        <v>0.97</v>
      </c>
      <c r="AR53">
        <v>0.98</v>
      </c>
      <c r="AS53">
        <v>85.69</v>
      </c>
      <c r="AT53">
        <v>50</v>
      </c>
      <c r="AU53">
        <v>38.729999999999997</v>
      </c>
      <c r="AV53">
        <v>1.02</v>
      </c>
      <c r="AW53">
        <v>62.93</v>
      </c>
      <c r="AX53">
        <v>30</v>
      </c>
      <c r="AY53">
        <v>0.61</v>
      </c>
      <c r="AZ53">
        <v>0</v>
      </c>
      <c r="BA53">
        <v>0.52</v>
      </c>
      <c r="BB53">
        <v>0</v>
      </c>
      <c r="BC53">
        <v>0.92</v>
      </c>
      <c r="BD53">
        <v>24.2</v>
      </c>
      <c r="BE53">
        <v>7.09</v>
      </c>
      <c r="BF53">
        <v>24.2</v>
      </c>
      <c r="BG53">
        <v>0.37</v>
      </c>
      <c r="BH53">
        <v>64.39</v>
      </c>
      <c r="BI53">
        <v>8.0399999999999991</v>
      </c>
      <c r="BJ53">
        <v>43.57</v>
      </c>
      <c r="BK53">
        <v>0.61</v>
      </c>
      <c r="BL53">
        <v>63.63</v>
      </c>
      <c r="BM53">
        <v>0.98</v>
      </c>
      <c r="BN53">
        <v>0.97</v>
      </c>
      <c r="BO53">
        <v>23.72</v>
      </c>
      <c r="BP53">
        <v>75</v>
      </c>
      <c r="BQ53">
        <v>175</v>
      </c>
    </row>
    <row r="54" spans="1:69">
      <c r="A54" t="s">
        <v>426</v>
      </c>
      <c r="G54" t="s">
        <v>96</v>
      </c>
      <c r="H54" s="73">
        <v>859.3</v>
      </c>
      <c r="I54" s="46">
        <v>396.22</v>
      </c>
      <c r="J54" s="46">
        <v>257.56</v>
      </c>
      <c r="K54" s="46">
        <v>64.87</v>
      </c>
      <c r="L54" s="46">
        <v>12.879999999999999</v>
      </c>
      <c r="M54" s="74">
        <v>0</v>
      </c>
      <c r="N54" s="73">
        <v>0</v>
      </c>
      <c r="O54" s="46">
        <v>80</v>
      </c>
      <c r="P54" s="46">
        <v>0</v>
      </c>
      <c r="Q54" s="46">
        <v>0</v>
      </c>
      <c r="R54" s="46">
        <v>0</v>
      </c>
      <c r="S54" s="74">
        <v>0</v>
      </c>
      <c r="W54">
        <v>15.81</v>
      </c>
      <c r="X54">
        <v>4.84</v>
      </c>
      <c r="Y54">
        <v>33.89</v>
      </c>
      <c r="Z54">
        <v>91.01</v>
      </c>
      <c r="AA54">
        <v>49.3</v>
      </c>
      <c r="AB54">
        <v>7.75</v>
      </c>
      <c r="AC54">
        <v>48.41</v>
      </c>
      <c r="AD54">
        <v>6.78</v>
      </c>
      <c r="AE54">
        <v>24.2</v>
      </c>
      <c r="AF54">
        <v>255.52</v>
      </c>
      <c r="AG54">
        <v>24.2</v>
      </c>
      <c r="AH54">
        <v>23.24</v>
      </c>
      <c r="AI54">
        <v>48.41</v>
      </c>
      <c r="AJ54">
        <v>48.41</v>
      </c>
      <c r="AK54">
        <v>37.71</v>
      </c>
      <c r="AL54">
        <v>63.18</v>
      </c>
      <c r="AM54">
        <v>85.17</v>
      </c>
      <c r="AN54">
        <v>0</v>
      </c>
      <c r="AO54">
        <v>0</v>
      </c>
      <c r="AP54">
        <v>18.86</v>
      </c>
      <c r="AQ54">
        <v>0.97</v>
      </c>
      <c r="AR54">
        <v>0.98</v>
      </c>
      <c r="AS54">
        <v>85.69</v>
      </c>
      <c r="AT54">
        <v>50</v>
      </c>
      <c r="AU54">
        <v>38.729999999999997</v>
      </c>
      <c r="AV54">
        <v>1.02</v>
      </c>
      <c r="AW54">
        <v>62.93</v>
      </c>
      <c r="AX54">
        <v>30</v>
      </c>
      <c r="AY54">
        <v>0.61</v>
      </c>
      <c r="AZ54">
        <v>0</v>
      </c>
      <c r="BA54">
        <v>0.52</v>
      </c>
      <c r="BB54">
        <v>0</v>
      </c>
      <c r="BC54">
        <v>0.92</v>
      </c>
      <c r="BD54">
        <v>24.2</v>
      </c>
      <c r="BE54">
        <v>7.09</v>
      </c>
      <c r="BF54">
        <v>24.2</v>
      </c>
      <c r="BG54">
        <v>0.37</v>
      </c>
      <c r="BH54">
        <v>64.39</v>
      </c>
      <c r="BI54">
        <v>8.0399999999999991</v>
      </c>
      <c r="BJ54">
        <v>43.57</v>
      </c>
      <c r="BK54">
        <v>0.61</v>
      </c>
      <c r="BL54">
        <v>63.63</v>
      </c>
      <c r="BM54">
        <v>0.98</v>
      </c>
      <c r="BN54">
        <v>0.97</v>
      </c>
      <c r="BO54">
        <v>23.72</v>
      </c>
      <c r="BP54">
        <v>75</v>
      </c>
      <c r="BQ54">
        <v>175</v>
      </c>
    </row>
    <row r="55" spans="1:69">
      <c r="A55" t="s">
        <v>428</v>
      </c>
      <c r="G55" t="s">
        <v>97</v>
      </c>
      <c r="H55" s="73">
        <v>860.32</v>
      </c>
      <c r="I55" s="46">
        <v>396.22</v>
      </c>
      <c r="J55" s="46">
        <v>257.56</v>
      </c>
      <c r="K55" s="46">
        <v>64.87</v>
      </c>
      <c r="L55" s="46">
        <v>13.36</v>
      </c>
      <c r="M55" s="74">
        <v>0</v>
      </c>
      <c r="N55" s="73">
        <v>0</v>
      </c>
      <c r="O55" s="46">
        <v>80</v>
      </c>
      <c r="P55" s="46">
        <v>0</v>
      </c>
      <c r="Q55" s="46">
        <v>0</v>
      </c>
      <c r="R55" s="46">
        <v>0</v>
      </c>
      <c r="S55" s="74">
        <v>0</v>
      </c>
      <c r="W55">
        <v>15.81</v>
      </c>
      <c r="X55">
        <v>4.84</v>
      </c>
      <c r="Y55">
        <v>33.89</v>
      </c>
      <c r="Z55">
        <v>91.01</v>
      </c>
      <c r="AA55">
        <v>49.3</v>
      </c>
      <c r="AB55">
        <v>7.75</v>
      </c>
      <c r="AC55">
        <v>48.41</v>
      </c>
      <c r="AD55">
        <v>6.78</v>
      </c>
      <c r="AE55">
        <v>24.2</v>
      </c>
      <c r="AF55">
        <v>255.52</v>
      </c>
      <c r="AG55">
        <v>24.2</v>
      </c>
      <c r="AH55">
        <v>23.24</v>
      </c>
      <c r="AI55">
        <v>48.41</v>
      </c>
      <c r="AJ55">
        <v>48.41</v>
      </c>
      <c r="AK55">
        <v>38.729999999999997</v>
      </c>
      <c r="AL55">
        <v>63.18</v>
      </c>
      <c r="AM55">
        <v>85.17</v>
      </c>
      <c r="AN55">
        <v>0</v>
      </c>
      <c r="AO55">
        <v>0</v>
      </c>
      <c r="AP55">
        <v>18.86</v>
      </c>
      <c r="AQ55">
        <v>0.97</v>
      </c>
      <c r="AR55">
        <v>0.98</v>
      </c>
      <c r="AS55">
        <v>85.69</v>
      </c>
      <c r="AT55">
        <v>50</v>
      </c>
      <c r="AU55">
        <v>38.729999999999997</v>
      </c>
      <c r="AV55">
        <v>1.02</v>
      </c>
      <c r="AW55">
        <v>62.93</v>
      </c>
      <c r="AX55">
        <v>30</v>
      </c>
      <c r="AY55">
        <v>0.61</v>
      </c>
      <c r="AZ55">
        <v>0</v>
      </c>
      <c r="BA55">
        <v>0.52</v>
      </c>
      <c r="BB55">
        <v>0</v>
      </c>
      <c r="BC55">
        <v>0.92</v>
      </c>
      <c r="BD55">
        <v>24.2</v>
      </c>
      <c r="BE55">
        <v>7.09</v>
      </c>
      <c r="BF55">
        <v>24.2</v>
      </c>
      <c r="BG55">
        <v>0.37</v>
      </c>
      <c r="BH55">
        <v>64.39</v>
      </c>
      <c r="BI55">
        <v>8.52</v>
      </c>
      <c r="BJ55">
        <v>43.57</v>
      </c>
      <c r="BK55">
        <v>0.61</v>
      </c>
      <c r="BL55">
        <v>63.63</v>
      </c>
      <c r="BM55">
        <v>0.98</v>
      </c>
      <c r="BN55">
        <v>0.97</v>
      </c>
      <c r="BO55">
        <v>23.72</v>
      </c>
      <c r="BP55">
        <v>75</v>
      </c>
      <c r="BQ55">
        <v>175</v>
      </c>
    </row>
    <row r="56" spans="1:69">
      <c r="A56" t="s">
        <v>428</v>
      </c>
      <c r="G56" t="s">
        <v>98</v>
      </c>
      <c r="H56" s="73">
        <v>860.32</v>
      </c>
      <c r="I56" s="46">
        <v>396.22</v>
      </c>
      <c r="J56" s="46">
        <v>257.56</v>
      </c>
      <c r="K56" s="46">
        <v>64.87</v>
      </c>
      <c r="L56" s="46">
        <v>13.65</v>
      </c>
      <c r="M56" s="74">
        <v>0</v>
      </c>
      <c r="N56" s="73">
        <v>0</v>
      </c>
      <c r="O56" s="46">
        <v>80</v>
      </c>
      <c r="P56" s="46">
        <v>0</v>
      </c>
      <c r="Q56" s="46">
        <v>0</v>
      </c>
      <c r="R56" s="46">
        <v>0</v>
      </c>
      <c r="S56" s="74">
        <v>0</v>
      </c>
      <c r="W56">
        <v>15.81</v>
      </c>
      <c r="X56">
        <v>4.84</v>
      </c>
      <c r="Y56">
        <v>33.89</v>
      </c>
      <c r="Z56">
        <v>91.01</v>
      </c>
      <c r="AA56">
        <v>49.3</v>
      </c>
      <c r="AB56">
        <v>7.75</v>
      </c>
      <c r="AC56">
        <v>48.41</v>
      </c>
      <c r="AD56">
        <v>6.78</v>
      </c>
      <c r="AE56">
        <v>24.2</v>
      </c>
      <c r="AF56">
        <v>255.52</v>
      </c>
      <c r="AG56">
        <v>24.2</v>
      </c>
      <c r="AH56">
        <v>23.24</v>
      </c>
      <c r="AI56">
        <v>48.41</v>
      </c>
      <c r="AJ56">
        <v>48.41</v>
      </c>
      <c r="AK56">
        <v>38.729999999999997</v>
      </c>
      <c r="AL56">
        <v>63.18</v>
      </c>
      <c r="AM56">
        <v>85.17</v>
      </c>
      <c r="AN56">
        <v>0</v>
      </c>
      <c r="AO56">
        <v>0</v>
      </c>
      <c r="AP56">
        <v>18.86</v>
      </c>
      <c r="AQ56">
        <v>0.97</v>
      </c>
      <c r="AR56">
        <v>0.98</v>
      </c>
      <c r="AS56">
        <v>85.69</v>
      </c>
      <c r="AT56">
        <v>50</v>
      </c>
      <c r="AU56">
        <v>38.729999999999997</v>
      </c>
      <c r="AV56">
        <v>1.02</v>
      </c>
      <c r="AW56">
        <v>62.93</v>
      </c>
      <c r="AX56">
        <v>30</v>
      </c>
      <c r="AY56">
        <v>0.61</v>
      </c>
      <c r="AZ56">
        <v>0</v>
      </c>
      <c r="BA56">
        <v>0.52</v>
      </c>
      <c r="BB56">
        <v>0</v>
      </c>
      <c r="BC56">
        <v>0.92</v>
      </c>
      <c r="BD56">
        <v>24.2</v>
      </c>
      <c r="BE56">
        <v>7.09</v>
      </c>
      <c r="BF56">
        <v>24.2</v>
      </c>
      <c r="BG56">
        <v>0.37</v>
      </c>
      <c r="BH56">
        <v>64.39</v>
      </c>
      <c r="BI56">
        <v>8.81</v>
      </c>
      <c r="BJ56">
        <v>43.57</v>
      </c>
      <c r="BK56">
        <v>0.61</v>
      </c>
      <c r="BL56">
        <v>63.63</v>
      </c>
      <c r="BM56">
        <v>0.98</v>
      </c>
      <c r="BN56">
        <v>0.97</v>
      </c>
      <c r="BO56">
        <v>23.72</v>
      </c>
      <c r="BP56">
        <v>75</v>
      </c>
      <c r="BQ56">
        <v>175</v>
      </c>
    </row>
    <row r="57" spans="1:69">
      <c r="G57" t="s">
        <v>99</v>
      </c>
      <c r="H57" s="73">
        <v>860.32</v>
      </c>
      <c r="I57" s="46">
        <v>396.22</v>
      </c>
      <c r="J57" s="46">
        <v>257.56</v>
      </c>
      <c r="K57" s="46">
        <v>64.87</v>
      </c>
      <c r="L57" s="46">
        <v>14.22</v>
      </c>
      <c r="M57" s="74">
        <v>0</v>
      </c>
      <c r="N57" s="73">
        <v>0</v>
      </c>
      <c r="O57" s="46">
        <v>80</v>
      </c>
      <c r="P57" s="46">
        <v>0</v>
      </c>
      <c r="Q57" s="46">
        <v>0</v>
      </c>
      <c r="R57" s="46">
        <v>0</v>
      </c>
      <c r="S57" s="74">
        <v>0</v>
      </c>
      <c r="W57">
        <v>15.81</v>
      </c>
      <c r="X57">
        <v>4.84</v>
      </c>
      <c r="Y57">
        <v>33.89</v>
      </c>
      <c r="Z57">
        <v>91.01</v>
      </c>
      <c r="AA57">
        <v>49.3</v>
      </c>
      <c r="AB57">
        <v>7.75</v>
      </c>
      <c r="AC57">
        <v>48.41</v>
      </c>
      <c r="AD57">
        <v>6.78</v>
      </c>
      <c r="AE57">
        <v>24.2</v>
      </c>
      <c r="AF57">
        <v>255.52</v>
      </c>
      <c r="AG57">
        <v>24.2</v>
      </c>
      <c r="AH57">
        <v>23.24</v>
      </c>
      <c r="AI57">
        <v>48.41</v>
      </c>
      <c r="AJ57">
        <v>48.41</v>
      </c>
      <c r="AK57">
        <v>38.729999999999997</v>
      </c>
      <c r="AL57">
        <v>63.18</v>
      </c>
      <c r="AM57">
        <v>85.17</v>
      </c>
      <c r="AN57">
        <v>0</v>
      </c>
      <c r="AO57">
        <v>0</v>
      </c>
      <c r="AP57">
        <v>18.86</v>
      </c>
      <c r="AQ57">
        <v>0.97</v>
      </c>
      <c r="AR57">
        <v>0.98</v>
      </c>
      <c r="AS57">
        <v>85.69</v>
      </c>
      <c r="AT57">
        <v>50</v>
      </c>
      <c r="AU57">
        <v>38.729999999999997</v>
      </c>
      <c r="AV57">
        <v>1.02</v>
      </c>
      <c r="AW57">
        <v>62.93</v>
      </c>
      <c r="AX57">
        <v>30</v>
      </c>
      <c r="AY57">
        <v>0.61</v>
      </c>
      <c r="AZ57">
        <v>0</v>
      </c>
      <c r="BA57">
        <v>0.52</v>
      </c>
      <c r="BB57">
        <v>0</v>
      </c>
      <c r="BC57">
        <v>0.92</v>
      </c>
      <c r="BD57">
        <v>24.2</v>
      </c>
      <c r="BE57">
        <v>7.09</v>
      </c>
      <c r="BF57">
        <v>24.2</v>
      </c>
      <c r="BG57">
        <v>0.37</v>
      </c>
      <c r="BH57">
        <v>64.39</v>
      </c>
      <c r="BI57">
        <v>9.3800000000000008</v>
      </c>
      <c r="BJ57">
        <v>43.57</v>
      </c>
      <c r="BK57">
        <v>0.61</v>
      </c>
      <c r="BL57">
        <v>63.63</v>
      </c>
      <c r="BM57">
        <v>0.98</v>
      </c>
      <c r="BN57">
        <v>0.97</v>
      </c>
      <c r="BO57">
        <v>23.72</v>
      </c>
      <c r="BP57">
        <v>75</v>
      </c>
      <c r="BQ57">
        <v>175</v>
      </c>
    </row>
    <row r="58" spans="1:69">
      <c r="G58" t="s">
        <v>100</v>
      </c>
      <c r="H58" s="73">
        <v>860.32</v>
      </c>
      <c r="I58" s="46">
        <v>396.22</v>
      </c>
      <c r="J58" s="46">
        <v>257.56</v>
      </c>
      <c r="K58" s="46">
        <v>64.87</v>
      </c>
      <c r="L58" s="46">
        <v>13.65</v>
      </c>
      <c r="M58" s="74">
        <v>0</v>
      </c>
      <c r="N58" s="73">
        <v>0</v>
      </c>
      <c r="O58" s="46">
        <v>80</v>
      </c>
      <c r="P58" s="46">
        <v>0</v>
      </c>
      <c r="Q58" s="46">
        <v>0</v>
      </c>
      <c r="R58" s="46">
        <v>0</v>
      </c>
      <c r="S58" s="74">
        <v>0</v>
      </c>
      <c r="W58">
        <v>15.81</v>
      </c>
      <c r="X58">
        <v>4.84</v>
      </c>
      <c r="Y58">
        <v>33.89</v>
      </c>
      <c r="Z58">
        <v>91.01</v>
      </c>
      <c r="AA58">
        <v>49.3</v>
      </c>
      <c r="AB58">
        <v>7.75</v>
      </c>
      <c r="AC58">
        <v>48.41</v>
      </c>
      <c r="AD58">
        <v>6.78</v>
      </c>
      <c r="AE58">
        <v>24.2</v>
      </c>
      <c r="AF58">
        <v>255.52</v>
      </c>
      <c r="AG58">
        <v>24.2</v>
      </c>
      <c r="AH58">
        <v>23.24</v>
      </c>
      <c r="AI58">
        <v>48.41</v>
      </c>
      <c r="AJ58">
        <v>48.41</v>
      </c>
      <c r="AK58">
        <v>38.729999999999997</v>
      </c>
      <c r="AL58">
        <v>63.18</v>
      </c>
      <c r="AM58">
        <v>85.17</v>
      </c>
      <c r="AN58">
        <v>0</v>
      </c>
      <c r="AO58">
        <v>0</v>
      </c>
      <c r="AP58">
        <v>18.86</v>
      </c>
      <c r="AQ58">
        <v>0.97</v>
      </c>
      <c r="AR58">
        <v>0.98</v>
      </c>
      <c r="AS58">
        <v>85.69</v>
      </c>
      <c r="AT58">
        <v>50</v>
      </c>
      <c r="AU58">
        <v>38.729999999999997</v>
      </c>
      <c r="AV58">
        <v>1.02</v>
      </c>
      <c r="AW58">
        <v>62.93</v>
      </c>
      <c r="AX58">
        <v>30</v>
      </c>
      <c r="AY58">
        <v>0.61</v>
      </c>
      <c r="AZ58">
        <v>0</v>
      </c>
      <c r="BA58">
        <v>0.52</v>
      </c>
      <c r="BB58">
        <v>0</v>
      </c>
      <c r="BC58">
        <v>0.92</v>
      </c>
      <c r="BD58">
        <v>24.2</v>
      </c>
      <c r="BE58">
        <v>7.09</v>
      </c>
      <c r="BF58">
        <v>24.2</v>
      </c>
      <c r="BG58">
        <v>0.37</v>
      </c>
      <c r="BH58">
        <v>64.39</v>
      </c>
      <c r="BI58">
        <v>8.81</v>
      </c>
      <c r="BJ58">
        <v>43.57</v>
      </c>
      <c r="BK58">
        <v>0.61</v>
      </c>
      <c r="BL58">
        <v>63.63</v>
      </c>
      <c r="BM58">
        <v>0.98</v>
      </c>
      <c r="BN58">
        <v>0.97</v>
      </c>
      <c r="BO58">
        <v>23.72</v>
      </c>
      <c r="BP58">
        <v>75</v>
      </c>
      <c r="BQ58">
        <v>175</v>
      </c>
    </row>
    <row r="59" spans="1:69">
      <c r="G59" t="s">
        <v>101</v>
      </c>
      <c r="H59" s="73">
        <v>883.5</v>
      </c>
      <c r="I59" s="46">
        <v>411.71000000000004</v>
      </c>
      <c r="J59" s="46">
        <v>257.74</v>
      </c>
      <c r="K59" s="46">
        <v>64.87</v>
      </c>
      <c r="L59" s="46">
        <v>13.17</v>
      </c>
      <c r="M59" s="74">
        <v>0</v>
      </c>
      <c r="N59" s="73">
        <v>0</v>
      </c>
      <c r="O59" s="46">
        <v>80</v>
      </c>
      <c r="P59" s="46">
        <v>0</v>
      </c>
      <c r="Q59" s="46">
        <v>0</v>
      </c>
      <c r="R59" s="46">
        <v>0</v>
      </c>
      <c r="S59" s="74">
        <v>0</v>
      </c>
      <c r="W59">
        <v>15.81</v>
      </c>
      <c r="X59">
        <v>4.84</v>
      </c>
      <c r="Y59">
        <v>33.89</v>
      </c>
      <c r="Z59">
        <v>106.5</v>
      </c>
      <c r="AA59">
        <v>49.3</v>
      </c>
      <c r="AB59">
        <v>7.75</v>
      </c>
      <c r="AC59">
        <v>48.41</v>
      </c>
      <c r="AD59">
        <v>6.78</v>
      </c>
      <c r="AE59">
        <v>24.2</v>
      </c>
      <c r="AF59">
        <v>255.52</v>
      </c>
      <c r="AG59">
        <v>24.2</v>
      </c>
      <c r="AH59">
        <v>23.24</v>
      </c>
      <c r="AI59">
        <v>48.41</v>
      </c>
      <c r="AJ59">
        <v>48.41</v>
      </c>
      <c r="AK59">
        <v>38.729999999999997</v>
      </c>
      <c r="AL59">
        <v>63.18</v>
      </c>
      <c r="AM59">
        <v>85.17</v>
      </c>
      <c r="AN59">
        <v>0</v>
      </c>
      <c r="AO59">
        <v>0</v>
      </c>
      <c r="AP59">
        <v>19.04</v>
      </c>
      <c r="AQ59">
        <v>0.97</v>
      </c>
      <c r="AR59">
        <v>0.98</v>
      </c>
      <c r="AS59">
        <v>85.69</v>
      </c>
      <c r="AT59">
        <v>50</v>
      </c>
      <c r="AU59">
        <v>38.729999999999997</v>
      </c>
      <c r="AV59">
        <v>1.02</v>
      </c>
      <c r="AW59">
        <v>62.93</v>
      </c>
      <c r="AX59">
        <v>30</v>
      </c>
      <c r="AY59">
        <v>0.61</v>
      </c>
      <c r="AZ59">
        <v>0</v>
      </c>
      <c r="BA59">
        <v>0.52</v>
      </c>
      <c r="BB59">
        <v>23.18</v>
      </c>
      <c r="BC59">
        <v>0.92</v>
      </c>
      <c r="BD59">
        <v>24.2</v>
      </c>
      <c r="BE59">
        <v>7.09</v>
      </c>
      <c r="BF59">
        <v>24.2</v>
      </c>
      <c r="BG59">
        <v>0.37</v>
      </c>
      <c r="BH59">
        <v>64.39</v>
      </c>
      <c r="BI59">
        <v>8.33</v>
      </c>
      <c r="BJ59">
        <v>43.57</v>
      </c>
      <c r="BK59">
        <v>0.61</v>
      </c>
      <c r="BL59">
        <v>63.63</v>
      </c>
      <c r="BM59">
        <v>0.98</v>
      </c>
      <c r="BN59">
        <v>0.97</v>
      </c>
      <c r="BO59">
        <v>23.72</v>
      </c>
      <c r="BP59">
        <v>75</v>
      </c>
      <c r="BQ59">
        <v>175</v>
      </c>
    </row>
    <row r="60" spans="1:69">
      <c r="G60" t="s">
        <v>102</v>
      </c>
      <c r="H60" s="73">
        <v>878.6</v>
      </c>
      <c r="I60" s="46">
        <v>409.61</v>
      </c>
      <c r="J60" s="46">
        <v>257.74</v>
      </c>
      <c r="K60" s="46">
        <v>64.87</v>
      </c>
      <c r="L60" s="46">
        <v>13.07</v>
      </c>
      <c r="M60" s="74">
        <v>0</v>
      </c>
      <c r="N60" s="73">
        <v>0</v>
      </c>
      <c r="O60" s="46">
        <v>80</v>
      </c>
      <c r="P60" s="46">
        <v>0</v>
      </c>
      <c r="Q60" s="46">
        <v>0</v>
      </c>
      <c r="R60" s="46">
        <v>0</v>
      </c>
      <c r="S60" s="74">
        <v>0</v>
      </c>
      <c r="W60">
        <v>15.81</v>
      </c>
      <c r="X60">
        <v>4.84</v>
      </c>
      <c r="Y60">
        <v>33.89</v>
      </c>
      <c r="Z60">
        <v>106.5</v>
      </c>
      <c r="AA60">
        <v>49.3</v>
      </c>
      <c r="AB60">
        <v>7.75</v>
      </c>
      <c r="AC60">
        <v>48.41</v>
      </c>
      <c r="AD60">
        <v>6.78</v>
      </c>
      <c r="AE60">
        <v>24.2</v>
      </c>
      <c r="AF60">
        <v>255.52</v>
      </c>
      <c r="AG60">
        <v>24.2</v>
      </c>
      <c r="AH60">
        <v>23.24</v>
      </c>
      <c r="AI60">
        <v>48.41</v>
      </c>
      <c r="AJ60">
        <v>48.41</v>
      </c>
      <c r="AK60">
        <v>38.729999999999997</v>
      </c>
      <c r="AL60">
        <v>63.18</v>
      </c>
      <c r="AM60">
        <v>85.17</v>
      </c>
      <c r="AN60">
        <v>0</v>
      </c>
      <c r="AO60">
        <v>0</v>
      </c>
      <c r="AP60">
        <v>19.04</v>
      </c>
      <c r="AQ60">
        <v>0.97</v>
      </c>
      <c r="AR60">
        <v>0.98</v>
      </c>
      <c r="AS60">
        <v>85.69</v>
      </c>
      <c r="AT60">
        <v>50</v>
      </c>
      <c r="AU60">
        <v>38.729999999999997</v>
      </c>
      <c r="AV60">
        <v>1.02</v>
      </c>
      <c r="AW60">
        <v>62.93</v>
      </c>
      <c r="AX60">
        <v>30</v>
      </c>
      <c r="AY60">
        <v>0.61</v>
      </c>
      <c r="AZ60">
        <v>0</v>
      </c>
      <c r="BA60">
        <v>0.52</v>
      </c>
      <c r="BB60">
        <v>23.18</v>
      </c>
      <c r="BC60">
        <v>0.92</v>
      </c>
      <c r="BD60">
        <v>24.2</v>
      </c>
      <c r="BE60">
        <v>7.09</v>
      </c>
      <c r="BF60">
        <v>24.2</v>
      </c>
      <c r="BG60">
        <v>0.37</v>
      </c>
      <c r="BH60">
        <v>64.39</v>
      </c>
      <c r="BI60">
        <v>8.23</v>
      </c>
      <c r="BJ60">
        <v>43.57</v>
      </c>
      <c r="BK60">
        <v>0.61</v>
      </c>
      <c r="BL60">
        <v>63.63</v>
      </c>
      <c r="BM60">
        <v>0.98</v>
      </c>
      <c r="BN60">
        <v>0.97</v>
      </c>
      <c r="BO60">
        <v>23.72</v>
      </c>
      <c r="BP60">
        <v>72.900000000000006</v>
      </c>
      <c r="BQ60">
        <v>170.1</v>
      </c>
    </row>
    <row r="61" spans="1:69">
      <c r="G61" t="s">
        <v>103</v>
      </c>
      <c r="H61" s="73">
        <v>873</v>
      </c>
      <c r="I61" s="46">
        <v>407.21000000000004</v>
      </c>
      <c r="J61" s="46">
        <v>257.74</v>
      </c>
      <c r="K61" s="46">
        <v>64.87</v>
      </c>
      <c r="L61" s="46">
        <v>12.879999999999999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15.81</v>
      </c>
      <c r="X61">
        <v>4.84</v>
      </c>
      <c r="Y61">
        <v>33.89</v>
      </c>
      <c r="Z61">
        <v>106.5</v>
      </c>
      <c r="AA61">
        <v>49.3</v>
      </c>
      <c r="AB61">
        <v>7.75</v>
      </c>
      <c r="AC61">
        <v>48.41</v>
      </c>
      <c r="AD61">
        <v>6.78</v>
      </c>
      <c r="AE61">
        <v>24.2</v>
      </c>
      <c r="AF61">
        <v>255.52</v>
      </c>
      <c r="AG61">
        <v>24.2</v>
      </c>
      <c r="AH61">
        <v>23.24</v>
      </c>
      <c r="AI61">
        <v>48.41</v>
      </c>
      <c r="AJ61">
        <v>48.41</v>
      </c>
      <c r="AK61">
        <v>38.729999999999997</v>
      </c>
      <c r="AL61">
        <v>63.18</v>
      </c>
      <c r="AM61">
        <v>85.17</v>
      </c>
      <c r="AN61">
        <v>0</v>
      </c>
      <c r="AO61">
        <v>0</v>
      </c>
      <c r="AP61">
        <v>19.04</v>
      </c>
      <c r="AQ61">
        <v>0.97</v>
      </c>
      <c r="AR61">
        <v>0.98</v>
      </c>
      <c r="AS61">
        <v>85.69</v>
      </c>
      <c r="AT61">
        <v>0</v>
      </c>
      <c r="AU61">
        <v>38.729999999999997</v>
      </c>
      <c r="AV61">
        <v>1.02</v>
      </c>
      <c r="AW61">
        <v>62.93</v>
      </c>
      <c r="AX61">
        <v>30</v>
      </c>
      <c r="AY61">
        <v>0.61</v>
      </c>
      <c r="AZ61">
        <v>0</v>
      </c>
      <c r="BA61">
        <v>0.52</v>
      </c>
      <c r="BB61">
        <v>23.18</v>
      </c>
      <c r="BC61">
        <v>0.92</v>
      </c>
      <c r="BD61">
        <v>24.2</v>
      </c>
      <c r="BE61">
        <v>7.09</v>
      </c>
      <c r="BF61">
        <v>24.2</v>
      </c>
      <c r="BG61">
        <v>0.37</v>
      </c>
      <c r="BH61">
        <v>64.39</v>
      </c>
      <c r="BI61">
        <v>8.0399999999999991</v>
      </c>
      <c r="BJ61">
        <v>43.57</v>
      </c>
      <c r="BK61">
        <v>0.61</v>
      </c>
      <c r="BL61">
        <v>63.63</v>
      </c>
      <c r="BM61">
        <v>0.98</v>
      </c>
      <c r="BN61">
        <v>0.97</v>
      </c>
      <c r="BO61">
        <v>23.72</v>
      </c>
      <c r="BP61">
        <v>70.5</v>
      </c>
      <c r="BQ61">
        <v>164.5</v>
      </c>
    </row>
    <row r="62" spans="1:69">
      <c r="G62" t="s">
        <v>104</v>
      </c>
      <c r="H62" s="73">
        <v>865.3</v>
      </c>
      <c r="I62" s="46">
        <v>403.91</v>
      </c>
      <c r="J62" s="46">
        <v>257.74</v>
      </c>
      <c r="K62" s="46">
        <v>64.87</v>
      </c>
      <c r="L62" s="46">
        <v>12.68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15.81</v>
      </c>
      <c r="X62">
        <v>4.84</v>
      </c>
      <c r="Y62">
        <v>33.89</v>
      </c>
      <c r="Z62">
        <v>106.5</v>
      </c>
      <c r="AA62">
        <v>49.3</v>
      </c>
      <c r="AB62">
        <v>7.75</v>
      </c>
      <c r="AC62">
        <v>48.41</v>
      </c>
      <c r="AD62">
        <v>6.78</v>
      </c>
      <c r="AE62">
        <v>24.2</v>
      </c>
      <c r="AF62">
        <v>255.52</v>
      </c>
      <c r="AG62">
        <v>24.2</v>
      </c>
      <c r="AH62">
        <v>23.24</v>
      </c>
      <c r="AI62">
        <v>48.41</v>
      </c>
      <c r="AJ62">
        <v>48.41</v>
      </c>
      <c r="AK62">
        <v>38.729999999999997</v>
      </c>
      <c r="AL62">
        <v>63.18</v>
      </c>
      <c r="AM62">
        <v>85.17</v>
      </c>
      <c r="AN62">
        <v>0</v>
      </c>
      <c r="AO62">
        <v>0</v>
      </c>
      <c r="AP62">
        <v>19.04</v>
      </c>
      <c r="AQ62">
        <v>0.97</v>
      </c>
      <c r="AR62">
        <v>0.98</v>
      </c>
      <c r="AS62">
        <v>85.69</v>
      </c>
      <c r="AT62">
        <v>0</v>
      </c>
      <c r="AU62">
        <v>38.729999999999997</v>
      </c>
      <c r="AV62">
        <v>1.02</v>
      </c>
      <c r="AW62">
        <v>62.93</v>
      </c>
      <c r="AX62">
        <v>30</v>
      </c>
      <c r="AY62">
        <v>0.61</v>
      </c>
      <c r="AZ62">
        <v>0</v>
      </c>
      <c r="BA62">
        <v>0.52</v>
      </c>
      <c r="BB62">
        <v>23.18</v>
      </c>
      <c r="BC62">
        <v>0.92</v>
      </c>
      <c r="BD62">
        <v>24.2</v>
      </c>
      <c r="BE62">
        <v>7.09</v>
      </c>
      <c r="BF62">
        <v>24.2</v>
      </c>
      <c r="BG62">
        <v>0.37</v>
      </c>
      <c r="BH62">
        <v>64.39</v>
      </c>
      <c r="BI62">
        <v>7.84</v>
      </c>
      <c r="BJ62">
        <v>43.57</v>
      </c>
      <c r="BK62">
        <v>0.61</v>
      </c>
      <c r="BL62">
        <v>63.63</v>
      </c>
      <c r="BM62">
        <v>0.98</v>
      </c>
      <c r="BN62">
        <v>0.97</v>
      </c>
      <c r="BO62">
        <v>23.72</v>
      </c>
      <c r="BP62">
        <v>67.2</v>
      </c>
      <c r="BQ62">
        <v>156.80000000000001</v>
      </c>
    </row>
    <row r="63" spans="1:69">
      <c r="G63" t="s">
        <v>105</v>
      </c>
      <c r="H63" s="73">
        <v>859.31</v>
      </c>
      <c r="I63" s="46">
        <v>400.91</v>
      </c>
      <c r="J63" s="46">
        <v>257.93</v>
      </c>
      <c r="K63" s="46">
        <v>64.87</v>
      </c>
      <c r="L63" s="46">
        <v>12.59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15.81</v>
      </c>
      <c r="X63">
        <v>4.84</v>
      </c>
      <c r="Y63">
        <v>33.89</v>
      </c>
      <c r="Z63">
        <v>106.5</v>
      </c>
      <c r="AA63">
        <v>49.3</v>
      </c>
      <c r="AB63">
        <v>7.75</v>
      </c>
      <c r="AC63">
        <v>48.41</v>
      </c>
      <c r="AD63">
        <v>6.78</v>
      </c>
      <c r="AE63">
        <v>24.2</v>
      </c>
      <c r="AF63">
        <v>255.52</v>
      </c>
      <c r="AG63">
        <v>24.2</v>
      </c>
      <c r="AH63">
        <v>23.24</v>
      </c>
      <c r="AI63">
        <v>48.41</v>
      </c>
      <c r="AJ63">
        <v>48.41</v>
      </c>
      <c r="AK63">
        <v>39.74</v>
      </c>
      <c r="AL63">
        <v>63.18</v>
      </c>
      <c r="AM63">
        <v>85.17</v>
      </c>
      <c r="AN63">
        <v>0</v>
      </c>
      <c r="AO63">
        <v>0</v>
      </c>
      <c r="AP63">
        <v>19.23</v>
      </c>
      <c r="AQ63">
        <v>0.97</v>
      </c>
      <c r="AR63">
        <v>0.98</v>
      </c>
      <c r="AS63">
        <v>85.69</v>
      </c>
      <c r="AT63">
        <v>0</v>
      </c>
      <c r="AU63">
        <v>38.729999999999997</v>
      </c>
      <c r="AV63">
        <v>1.02</v>
      </c>
      <c r="AW63">
        <v>62.93</v>
      </c>
      <c r="AX63">
        <v>30</v>
      </c>
      <c r="AY63">
        <v>0.61</v>
      </c>
      <c r="AZ63">
        <v>0</v>
      </c>
      <c r="BA63">
        <v>0.52</v>
      </c>
      <c r="BB63">
        <v>23.18</v>
      </c>
      <c r="BC63">
        <v>0.92</v>
      </c>
      <c r="BD63">
        <v>24.2</v>
      </c>
      <c r="BE63">
        <v>7.09</v>
      </c>
      <c r="BF63">
        <v>24.2</v>
      </c>
      <c r="BG63">
        <v>0.37</v>
      </c>
      <c r="BH63">
        <v>64.39</v>
      </c>
      <c r="BI63">
        <v>7.75</v>
      </c>
      <c r="BJ63">
        <v>43.57</v>
      </c>
      <c r="BK63">
        <v>0.61</v>
      </c>
      <c r="BL63">
        <v>63.63</v>
      </c>
      <c r="BM63">
        <v>0.98</v>
      </c>
      <c r="BN63">
        <v>0.97</v>
      </c>
      <c r="BO63">
        <v>23.72</v>
      </c>
      <c r="BP63">
        <v>64.2</v>
      </c>
      <c r="BQ63">
        <v>149.80000000000001</v>
      </c>
    </row>
    <row r="64" spans="1:69">
      <c r="G64" t="s">
        <v>106</v>
      </c>
      <c r="H64" s="73">
        <v>849.51</v>
      </c>
      <c r="I64" s="46">
        <v>396.71000000000004</v>
      </c>
      <c r="J64" s="46">
        <v>257.93</v>
      </c>
      <c r="K64" s="46">
        <v>64.87</v>
      </c>
      <c r="L64" s="46">
        <v>11.91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15.81</v>
      </c>
      <c r="X64">
        <v>4.84</v>
      </c>
      <c r="Y64">
        <v>33.89</v>
      </c>
      <c r="Z64">
        <v>106.5</v>
      </c>
      <c r="AA64">
        <v>49.3</v>
      </c>
      <c r="AB64">
        <v>7.75</v>
      </c>
      <c r="AC64">
        <v>48.41</v>
      </c>
      <c r="AD64">
        <v>6.78</v>
      </c>
      <c r="AE64">
        <v>24.2</v>
      </c>
      <c r="AF64">
        <v>255.52</v>
      </c>
      <c r="AG64">
        <v>24.2</v>
      </c>
      <c r="AH64">
        <v>23.24</v>
      </c>
      <c r="AI64">
        <v>48.41</v>
      </c>
      <c r="AJ64">
        <v>48.41</v>
      </c>
      <c r="AK64">
        <v>39.74</v>
      </c>
      <c r="AL64">
        <v>63.18</v>
      </c>
      <c r="AM64">
        <v>85.17</v>
      </c>
      <c r="AN64">
        <v>0</v>
      </c>
      <c r="AO64">
        <v>0</v>
      </c>
      <c r="AP64">
        <v>19.23</v>
      </c>
      <c r="AQ64">
        <v>0.97</v>
      </c>
      <c r="AR64">
        <v>0.98</v>
      </c>
      <c r="AS64">
        <v>85.69</v>
      </c>
      <c r="AT64">
        <v>0</v>
      </c>
      <c r="AU64">
        <v>38.729999999999997</v>
      </c>
      <c r="AV64">
        <v>1.02</v>
      </c>
      <c r="AW64">
        <v>62.93</v>
      </c>
      <c r="AX64">
        <v>30</v>
      </c>
      <c r="AY64">
        <v>0.61</v>
      </c>
      <c r="AZ64">
        <v>0</v>
      </c>
      <c r="BA64">
        <v>0.52</v>
      </c>
      <c r="BB64">
        <v>23.18</v>
      </c>
      <c r="BC64">
        <v>0.92</v>
      </c>
      <c r="BD64">
        <v>24.2</v>
      </c>
      <c r="BE64">
        <v>7.09</v>
      </c>
      <c r="BF64">
        <v>24.2</v>
      </c>
      <c r="BG64">
        <v>0.37</v>
      </c>
      <c r="BH64">
        <v>64.39</v>
      </c>
      <c r="BI64">
        <v>7.07</v>
      </c>
      <c r="BJ64">
        <v>43.57</v>
      </c>
      <c r="BK64">
        <v>0.61</v>
      </c>
      <c r="BL64">
        <v>63.63</v>
      </c>
      <c r="BM64">
        <v>0.98</v>
      </c>
      <c r="BN64">
        <v>0.97</v>
      </c>
      <c r="BO64">
        <v>23.72</v>
      </c>
      <c r="BP64">
        <v>60</v>
      </c>
      <c r="BQ64">
        <v>140</v>
      </c>
    </row>
    <row r="65" spans="7:69">
      <c r="G65" t="s">
        <v>107</v>
      </c>
      <c r="H65" s="73">
        <v>842.51</v>
      </c>
      <c r="I65" s="46">
        <v>393.71000000000004</v>
      </c>
      <c r="J65" s="46">
        <v>257.93</v>
      </c>
      <c r="K65" s="46">
        <v>64.87</v>
      </c>
      <c r="L65" s="46">
        <v>10.649999999999999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15.81</v>
      </c>
      <c r="X65">
        <v>4.84</v>
      </c>
      <c r="Y65">
        <v>33.89</v>
      </c>
      <c r="Z65">
        <v>106.5</v>
      </c>
      <c r="AA65">
        <v>49.3</v>
      </c>
      <c r="AB65">
        <v>7.75</v>
      </c>
      <c r="AC65">
        <v>48.41</v>
      </c>
      <c r="AD65">
        <v>6.78</v>
      </c>
      <c r="AE65">
        <v>24.2</v>
      </c>
      <c r="AF65">
        <v>255.52</v>
      </c>
      <c r="AG65">
        <v>24.2</v>
      </c>
      <c r="AH65">
        <v>23.24</v>
      </c>
      <c r="AI65">
        <v>48.41</v>
      </c>
      <c r="AJ65">
        <v>48.41</v>
      </c>
      <c r="AK65">
        <v>39.74</v>
      </c>
      <c r="AL65">
        <v>63.18</v>
      </c>
      <c r="AM65">
        <v>85.17</v>
      </c>
      <c r="AN65">
        <v>0</v>
      </c>
      <c r="AO65">
        <v>0</v>
      </c>
      <c r="AP65">
        <v>19.23</v>
      </c>
      <c r="AQ65">
        <v>0.97</v>
      </c>
      <c r="AR65">
        <v>0.98</v>
      </c>
      <c r="AS65">
        <v>85.69</v>
      </c>
      <c r="AT65">
        <v>0</v>
      </c>
      <c r="AU65">
        <v>38.729999999999997</v>
      </c>
      <c r="AV65">
        <v>1.02</v>
      </c>
      <c r="AW65">
        <v>62.93</v>
      </c>
      <c r="AX65">
        <v>30</v>
      </c>
      <c r="AY65">
        <v>0.61</v>
      </c>
      <c r="AZ65">
        <v>0</v>
      </c>
      <c r="BA65">
        <v>0.52</v>
      </c>
      <c r="BB65">
        <v>23.18</v>
      </c>
      <c r="BC65">
        <v>0.92</v>
      </c>
      <c r="BD65">
        <v>24.2</v>
      </c>
      <c r="BE65">
        <v>7.09</v>
      </c>
      <c r="BF65">
        <v>24.2</v>
      </c>
      <c r="BG65">
        <v>0.37</v>
      </c>
      <c r="BH65">
        <v>64.39</v>
      </c>
      <c r="BI65">
        <v>5.81</v>
      </c>
      <c r="BJ65">
        <v>43.57</v>
      </c>
      <c r="BK65">
        <v>0.61</v>
      </c>
      <c r="BL65">
        <v>63.63</v>
      </c>
      <c r="BM65">
        <v>0.98</v>
      </c>
      <c r="BN65">
        <v>0.97</v>
      </c>
      <c r="BO65">
        <v>23.72</v>
      </c>
      <c r="BP65">
        <v>57</v>
      </c>
      <c r="BQ65">
        <v>133</v>
      </c>
    </row>
    <row r="66" spans="7:69">
      <c r="G66" t="s">
        <v>108</v>
      </c>
      <c r="H66" s="73">
        <v>830.61</v>
      </c>
      <c r="I66" s="46">
        <v>388.61</v>
      </c>
      <c r="J66" s="46">
        <v>257.93</v>
      </c>
      <c r="K66" s="46">
        <v>64.87</v>
      </c>
      <c r="L66" s="46">
        <v>10.02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15.81</v>
      </c>
      <c r="X66">
        <v>4.84</v>
      </c>
      <c r="Y66">
        <v>33.89</v>
      </c>
      <c r="Z66">
        <v>106.5</v>
      </c>
      <c r="AA66">
        <v>49.3</v>
      </c>
      <c r="AB66">
        <v>7.75</v>
      </c>
      <c r="AC66">
        <v>48.41</v>
      </c>
      <c r="AD66">
        <v>6.78</v>
      </c>
      <c r="AE66">
        <v>24.2</v>
      </c>
      <c r="AF66">
        <v>255.52</v>
      </c>
      <c r="AG66">
        <v>24.2</v>
      </c>
      <c r="AH66">
        <v>23.24</v>
      </c>
      <c r="AI66">
        <v>48.41</v>
      </c>
      <c r="AJ66">
        <v>48.41</v>
      </c>
      <c r="AK66">
        <v>39.74</v>
      </c>
      <c r="AL66">
        <v>63.18</v>
      </c>
      <c r="AM66">
        <v>85.17</v>
      </c>
      <c r="AN66">
        <v>0</v>
      </c>
      <c r="AO66">
        <v>0</v>
      </c>
      <c r="AP66">
        <v>19.23</v>
      </c>
      <c r="AQ66">
        <v>0.97</v>
      </c>
      <c r="AR66">
        <v>0.98</v>
      </c>
      <c r="AS66">
        <v>85.69</v>
      </c>
      <c r="AT66">
        <v>0</v>
      </c>
      <c r="AU66">
        <v>38.729999999999997</v>
      </c>
      <c r="AV66">
        <v>1.02</v>
      </c>
      <c r="AW66">
        <v>62.93</v>
      </c>
      <c r="AX66">
        <v>30</v>
      </c>
      <c r="AY66">
        <v>0.61</v>
      </c>
      <c r="AZ66">
        <v>0</v>
      </c>
      <c r="BA66">
        <v>0.52</v>
      </c>
      <c r="BB66">
        <v>23.18</v>
      </c>
      <c r="BC66">
        <v>0.92</v>
      </c>
      <c r="BD66">
        <v>24.2</v>
      </c>
      <c r="BE66">
        <v>7.09</v>
      </c>
      <c r="BF66">
        <v>24.2</v>
      </c>
      <c r="BG66">
        <v>0.37</v>
      </c>
      <c r="BH66">
        <v>64.39</v>
      </c>
      <c r="BI66">
        <v>5.18</v>
      </c>
      <c r="BJ66">
        <v>43.57</v>
      </c>
      <c r="BK66">
        <v>0.61</v>
      </c>
      <c r="BL66">
        <v>63.63</v>
      </c>
      <c r="BM66">
        <v>0.98</v>
      </c>
      <c r="BN66">
        <v>0.97</v>
      </c>
      <c r="BO66">
        <v>23.72</v>
      </c>
      <c r="BP66">
        <v>51.9</v>
      </c>
      <c r="BQ66">
        <v>121.1</v>
      </c>
    </row>
    <row r="67" spans="7:69">
      <c r="G67" t="s">
        <v>109</v>
      </c>
      <c r="H67" s="73">
        <v>834.3</v>
      </c>
      <c r="I67" s="46">
        <v>384.11</v>
      </c>
      <c r="J67" s="46">
        <v>356.53999999999996</v>
      </c>
      <c r="K67" s="46">
        <v>64.87</v>
      </c>
      <c r="L67" s="46">
        <v>9.1</v>
      </c>
      <c r="M67" s="74">
        <v>0</v>
      </c>
      <c r="N67" s="73">
        <v>0</v>
      </c>
      <c r="O67" s="46">
        <v>30</v>
      </c>
      <c r="P67" s="46">
        <v>0</v>
      </c>
      <c r="Q67" s="46">
        <v>0</v>
      </c>
      <c r="R67" s="46">
        <v>0</v>
      </c>
      <c r="S67" s="74">
        <v>0</v>
      </c>
      <c r="W67">
        <v>15.81</v>
      </c>
      <c r="X67">
        <v>4.84</v>
      </c>
      <c r="Y67">
        <v>33.89</v>
      </c>
      <c r="Z67">
        <v>106.5</v>
      </c>
      <c r="AA67">
        <v>147.91</v>
      </c>
      <c r="AB67">
        <v>7.75</v>
      </c>
      <c r="AC67">
        <v>48.41</v>
      </c>
      <c r="AD67">
        <v>6.78</v>
      </c>
      <c r="AE67">
        <v>24.2</v>
      </c>
      <c r="AF67">
        <v>255.52</v>
      </c>
      <c r="AG67">
        <v>24.2</v>
      </c>
      <c r="AH67">
        <v>23.24</v>
      </c>
      <c r="AI67">
        <v>48.41</v>
      </c>
      <c r="AJ67">
        <v>48.41</v>
      </c>
      <c r="AK67">
        <v>39.74</v>
      </c>
      <c r="AL67">
        <v>63.18</v>
      </c>
      <c r="AM67">
        <v>85.17</v>
      </c>
      <c r="AN67">
        <v>0</v>
      </c>
      <c r="AO67">
        <v>0</v>
      </c>
      <c r="AP67">
        <v>19.23</v>
      </c>
      <c r="AQ67">
        <v>0.97</v>
      </c>
      <c r="AR67">
        <v>0.98</v>
      </c>
      <c r="AS67">
        <v>85.69</v>
      </c>
      <c r="AT67">
        <v>0</v>
      </c>
      <c r="AU67">
        <v>38.729999999999997</v>
      </c>
      <c r="AV67">
        <v>1.02</v>
      </c>
      <c r="AW67">
        <v>62.93</v>
      </c>
      <c r="AX67">
        <v>30</v>
      </c>
      <c r="AY67">
        <v>0.61</v>
      </c>
      <c r="AZ67">
        <v>0</v>
      </c>
      <c r="BA67">
        <v>0.52</v>
      </c>
      <c r="BB67">
        <v>23.18</v>
      </c>
      <c r="BC67">
        <v>0.92</v>
      </c>
      <c r="BD67">
        <v>24.2</v>
      </c>
      <c r="BE67">
        <v>21.28</v>
      </c>
      <c r="BF67">
        <v>24.2</v>
      </c>
      <c r="BG67">
        <v>0.37</v>
      </c>
      <c r="BH67">
        <v>64.39</v>
      </c>
      <c r="BI67">
        <v>4.26</v>
      </c>
      <c r="BJ67">
        <v>43.57</v>
      </c>
      <c r="BK67">
        <v>0.61</v>
      </c>
      <c r="BL67">
        <v>63.63</v>
      </c>
      <c r="BM67">
        <v>0.98</v>
      </c>
      <c r="BN67">
        <v>0.97</v>
      </c>
      <c r="BO67">
        <v>23.72</v>
      </c>
      <c r="BP67">
        <v>47.4</v>
      </c>
      <c r="BQ67">
        <v>110.6</v>
      </c>
    </row>
    <row r="68" spans="7:69">
      <c r="G68" t="s">
        <v>110</v>
      </c>
      <c r="H68" s="73">
        <v>821.69999999999993</v>
      </c>
      <c r="I68" s="46">
        <v>378.71000000000004</v>
      </c>
      <c r="J68" s="46">
        <v>356.53999999999996</v>
      </c>
      <c r="K68" s="46">
        <v>64.87</v>
      </c>
      <c r="L68" s="46">
        <v>8.52</v>
      </c>
      <c r="M68" s="74">
        <v>0</v>
      </c>
      <c r="N68" s="73">
        <v>0</v>
      </c>
      <c r="O68" s="46">
        <v>30</v>
      </c>
      <c r="P68" s="46">
        <v>0</v>
      </c>
      <c r="Q68" s="46">
        <v>0</v>
      </c>
      <c r="R68" s="46">
        <v>0</v>
      </c>
      <c r="S68" s="74">
        <v>0</v>
      </c>
      <c r="W68">
        <v>15.81</v>
      </c>
      <c r="X68">
        <v>4.84</v>
      </c>
      <c r="Y68">
        <v>33.89</v>
      </c>
      <c r="Z68">
        <v>106.5</v>
      </c>
      <c r="AA68">
        <v>147.91</v>
      </c>
      <c r="AB68">
        <v>7.75</v>
      </c>
      <c r="AC68">
        <v>48.41</v>
      </c>
      <c r="AD68">
        <v>6.78</v>
      </c>
      <c r="AE68">
        <v>24.2</v>
      </c>
      <c r="AF68">
        <v>255.52</v>
      </c>
      <c r="AG68">
        <v>24.2</v>
      </c>
      <c r="AH68">
        <v>23.24</v>
      </c>
      <c r="AI68">
        <v>48.41</v>
      </c>
      <c r="AJ68">
        <v>48.41</v>
      </c>
      <c r="AK68">
        <v>39.74</v>
      </c>
      <c r="AL68">
        <v>63.18</v>
      </c>
      <c r="AM68">
        <v>85.17</v>
      </c>
      <c r="AN68">
        <v>0</v>
      </c>
      <c r="AO68">
        <v>0</v>
      </c>
      <c r="AP68">
        <v>19.23</v>
      </c>
      <c r="AQ68">
        <v>0.97</v>
      </c>
      <c r="AR68">
        <v>0.98</v>
      </c>
      <c r="AS68">
        <v>85.69</v>
      </c>
      <c r="AT68">
        <v>0</v>
      </c>
      <c r="AU68">
        <v>38.729999999999997</v>
      </c>
      <c r="AV68">
        <v>1.02</v>
      </c>
      <c r="AW68">
        <v>62.93</v>
      </c>
      <c r="AX68">
        <v>30</v>
      </c>
      <c r="AY68">
        <v>0.61</v>
      </c>
      <c r="AZ68">
        <v>0</v>
      </c>
      <c r="BA68">
        <v>0.52</v>
      </c>
      <c r="BB68">
        <v>23.18</v>
      </c>
      <c r="BC68">
        <v>0.92</v>
      </c>
      <c r="BD68">
        <v>24.2</v>
      </c>
      <c r="BE68">
        <v>21.28</v>
      </c>
      <c r="BF68">
        <v>24.2</v>
      </c>
      <c r="BG68">
        <v>0.37</v>
      </c>
      <c r="BH68">
        <v>64.39</v>
      </c>
      <c r="BI68">
        <v>3.68</v>
      </c>
      <c r="BJ68">
        <v>43.57</v>
      </c>
      <c r="BK68">
        <v>0.61</v>
      </c>
      <c r="BL68">
        <v>63.63</v>
      </c>
      <c r="BM68">
        <v>0.98</v>
      </c>
      <c r="BN68">
        <v>0.97</v>
      </c>
      <c r="BO68">
        <v>23.72</v>
      </c>
      <c r="BP68">
        <v>42</v>
      </c>
      <c r="BQ68">
        <v>98</v>
      </c>
    </row>
    <row r="69" spans="7:69">
      <c r="G69" t="s">
        <v>111</v>
      </c>
      <c r="H69" s="73">
        <v>811.19999999999993</v>
      </c>
      <c r="I69" s="46">
        <v>374.21000000000004</v>
      </c>
      <c r="J69" s="46">
        <v>356.53999999999996</v>
      </c>
      <c r="K69" s="46">
        <v>64.87</v>
      </c>
      <c r="L69" s="46">
        <v>8.23</v>
      </c>
      <c r="M69" s="74">
        <v>0</v>
      </c>
      <c r="N69" s="73">
        <v>0</v>
      </c>
      <c r="O69" s="46">
        <v>30</v>
      </c>
      <c r="P69" s="46">
        <v>0</v>
      </c>
      <c r="Q69" s="46">
        <v>0</v>
      </c>
      <c r="R69" s="46">
        <v>0</v>
      </c>
      <c r="S69" s="74">
        <v>0</v>
      </c>
      <c r="W69">
        <v>15.81</v>
      </c>
      <c r="X69">
        <v>4.84</v>
      </c>
      <c r="Y69">
        <v>33.89</v>
      </c>
      <c r="Z69">
        <v>106.5</v>
      </c>
      <c r="AA69">
        <v>147.91</v>
      </c>
      <c r="AB69">
        <v>7.75</v>
      </c>
      <c r="AC69">
        <v>48.41</v>
      </c>
      <c r="AD69">
        <v>6.78</v>
      </c>
      <c r="AE69">
        <v>24.2</v>
      </c>
      <c r="AF69">
        <v>255.52</v>
      </c>
      <c r="AG69">
        <v>24.2</v>
      </c>
      <c r="AH69">
        <v>23.24</v>
      </c>
      <c r="AI69">
        <v>48.41</v>
      </c>
      <c r="AJ69">
        <v>48.41</v>
      </c>
      <c r="AK69">
        <v>39.74</v>
      </c>
      <c r="AL69">
        <v>63.18</v>
      </c>
      <c r="AM69">
        <v>85.17</v>
      </c>
      <c r="AN69">
        <v>0</v>
      </c>
      <c r="AO69">
        <v>0</v>
      </c>
      <c r="AP69">
        <v>19.23</v>
      </c>
      <c r="AQ69">
        <v>0.97</v>
      </c>
      <c r="AR69">
        <v>0.98</v>
      </c>
      <c r="AS69">
        <v>85.69</v>
      </c>
      <c r="AT69">
        <v>0</v>
      </c>
      <c r="AU69">
        <v>38.729999999999997</v>
      </c>
      <c r="AV69">
        <v>1.02</v>
      </c>
      <c r="AW69">
        <v>62.93</v>
      </c>
      <c r="AX69">
        <v>30</v>
      </c>
      <c r="AY69">
        <v>0.61</v>
      </c>
      <c r="AZ69">
        <v>0</v>
      </c>
      <c r="BA69">
        <v>0.52</v>
      </c>
      <c r="BB69">
        <v>23.18</v>
      </c>
      <c r="BC69">
        <v>0.92</v>
      </c>
      <c r="BD69">
        <v>24.2</v>
      </c>
      <c r="BE69">
        <v>21.28</v>
      </c>
      <c r="BF69">
        <v>24.2</v>
      </c>
      <c r="BG69">
        <v>0.37</v>
      </c>
      <c r="BH69">
        <v>64.39</v>
      </c>
      <c r="BI69">
        <v>3.39</v>
      </c>
      <c r="BJ69">
        <v>43.57</v>
      </c>
      <c r="BK69">
        <v>0.61</v>
      </c>
      <c r="BL69">
        <v>63.63</v>
      </c>
      <c r="BM69">
        <v>0.98</v>
      </c>
      <c r="BN69">
        <v>0.97</v>
      </c>
      <c r="BO69">
        <v>23.72</v>
      </c>
      <c r="BP69">
        <v>37.5</v>
      </c>
      <c r="BQ69">
        <v>87.5</v>
      </c>
    </row>
    <row r="70" spans="7:69">
      <c r="G70" t="s">
        <v>112</v>
      </c>
      <c r="H70" s="73">
        <v>800.69999999999993</v>
      </c>
      <c r="I70" s="46">
        <v>369.71000000000004</v>
      </c>
      <c r="J70" s="46">
        <v>356.53999999999996</v>
      </c>
      <c r="K70" s="46">
        <v>64.87</v>
      </c>
      <c r="L70" s="46">
        <v>7.3599999999999994</v>
      </c>
      <c r="M70" s="74">
        <v>0</v>
      </c>
      <c r="N70" s="73">
        <v>0</v>
      </c>
      <c r="O70" s="46">
        <v>30</v>
      </c>
      <c r="P70" s="46">
        <v>0</v>
      </c>
      <c r="Q70" s="46">
        <v>0</v>
      </c>
      <c r="R70" s="46">
        <v>0</v>
      </c>
      <c r="S70" s="74">
        <v>0</v>
      </c>
      <c r="W70">
        <v>15.81</v>
      </c>
      <c r="X70">
        <v>4.84</v>
      </c>
      <c r="Y70">
        <v>33.89</v>
      </c>
      <c r="Z70">
        <v>106.5</v>
      </c>
      <c r="AA70">
        <v>147.91</v>
      </c>
      <c r="AB70">
        <v>7.75</v>
      </c>
      <c r="AC70">
        <v>48.41</v>
      </c>
      <c r="AD70">
        <v>6.78</v>
      </c>
      <c r="AE70">
        <v>24.2</v>
      </c>
      <c r="AF70">
        <v>255.52</v>
      </c>
      <c r="AG70">
        <v>24.2</v>
      </c>
      <c r="AH70">
        <v>23.24</v>
      </c>
      <c r="AI70">
        <v>48.41</v>
      </c>
      <c r="AJ70">
        <v>48.41</v>
      </c>
      <c r="AK70">
        <v>39.74</v>
      </c>
      <c r="AL70">
        <v>63.18</v>
      </c>
      <c r="AM70">
        <v>85.17</v>
      </c>
      <c r="AN70">
        <v>0</v>
      </c>
      <c r="AO70">
        <v>0</v>
      </c>
      <c r="AP70">
        <v>19.23</v>
      </c>
      <c r="AQ70">
        <v>0.97</v>
      </c>
      <c r="AR70">
        <v>0.98</v>
      </c>
      <c r="AS70">
        <v>85.69</v>
      </c>
      <c r="AT70">
        <v>0</v>
      </c>
      <c r="AU70">
        <v>38.729999999999997</v>
      </c>
      <c r="AV70">
        <v>1.02</v>
      </c>
      <c r="AW70">
        <v>62.93</v>
      </c>
      <c r="AX70">
        <v>30</v>
      </c>
      <c r="AY70">
        <v>0.61</v>
      </c>
      <c r="AZ70">
        <v>0</v>
      </c>
      <c r="BA70">
        <v>0.52</v>
      </c>
      <c r="BB70">
        <v>23.18</v>
      </c>
      <c r="BC70">
        <v>0.92</v>
      </c>
      <c r="BD70">
        <v>24.2</v>
      </c>
      <c r="BE70">
        <v>21.28</v>
      </c>
      <c r="BF70">
        <v>24.2</v>
      </c>
      <c r="BG70">
        <v>0.37</v>
      </c>
      <c r="BH70">
        <v>64.39</v>
      </c>
      <c r="BI70">
        <v>2.52</v>
      </c>
      <c r="BJ70">
        <v>43.57</v>
      </c>
      <c r="BK70">
        <v>0.61</v>
      </c>
      <c r="BL70">
        <v>63.63</v>
      </c>
      <c r="BM70">
        <v>0.98</v>
      </c>
      <c r="BN70">
        <v>0.97</v>
      </c>
      <c r="BO70">
        <v>23.72</v>
      </c>
      <c r="BP70">
        <v>33</v>
      </c>
      <c r="BQ70">
        <v>77</v>
      </c>
    </row>
    <row r="71" spans="7:69">
      <c r="G71" t="s">
        <v>113</v>
      </c>
      <c r="H71" s="73">
        <v>770.2299999999999</v>
      </c>
      <c r="I71" s="46">
        <v>269.89</v>
      </c>
      <c r="J71" s="46">
        <v>356.71999999999997</v>
      </c>
      <c r="K71" s="46">
        <v>40.67</v>
      </c>
      <c r="L71" s="46">
        <v>7.1199999999999992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15.81</v>
      </c>
      <c r="X71">
        <v>4.84</v>
      </c>
      <c r="Y71">
        <v>33.89</v>
      </c>
      <c r="Z71">
        <v>48.41</v>
      </c>
      <c r="AA71">
        <v>147.91</v>
      </c>
      <c r="AB71">
        <v>7.75</v>
      </c>
      <c r="AC71">
        <v>48.41</v>
      </c>
      <c r="AD71">
        <v>6.78</v>
      </c>
      <c r="AE71">
        <v>24.2</v>
      </c>
      <c r="AF71">
        <v>255.52</v>
      </c>
      <c r="AG71">
        <v>0</v>
      </c>
      <c r="AH71">
        <v>23.24</v>
      </c>
      <c r="AI71">
        <v>48.41</v>
      </c>
      <c r="AJ71">
        <v>48.41</v>
      </c>
      <c r="AK71">
        <v>39.74</v>
      </c>
      <c r="AL71">
        <v>63.18</v>
      </c>
      <c r="AM71">
        <v>85.17</v>
      </c>
      <c r="AN71">
        <v>0</v>
      </c>
      <c r="AO71">
        <v>0</v>
      </c>
      <c r="AP71">
        <v>19.41</v>
      </c>
      <c r="AQ71">
        <v>0.97</v>
      </c>
      <c r="AR71">
        <v>0.98</v>
      </c>
      <c r="AS71">
        <v>85.69</v>
      </c>
      <c r="AT71">
        <v>0</v>
      </c>
      <c r="AU71">
        <v>0</v>
      </c>
      <c r="AV71">
        <v>1.02</v>
      </c>
      <c r="AW71">
        <v>62.93</v>
      </c>
      <c r="AX71">
        <v>0</v>
      </c>
      <c r="AY71">
        <v>0.61</v>
      </c>
      <c r="AZ71">
        <v>0</v>
      </c>
      <c r="BA71">
        <v>0.52</v>
      </c>
      <c r="BB71">
        <v>0</v>
      </c>
      <c r="BC71">
        <v>0.92</v>
      </c>
      <c r="BD71">
        <v>24.2</v>
      </c>
      <c r="BE71">
        <v>21.28</v>
      </c>
      <c r="BF71">
        <v>24.2</v>
      </c>
      <c r="BG71">
        <v>0.37</v>
      </c>
      <c r="BH71">
        <v>64.39</v>
      </c>
      <c r="BI71">
        <v>2.2799999999999998</v>
      </c>
      <c r="BJ71">
        <v>43.57</v>
      </c>
      <c r="BK71">
        <v>0.61</v>
      </c>
      <c r="BL71">
        <v>63.63</v>
      </c>
      <c r="BM71">
        <v>0.98</v>
      </c>
      <c r="BN71">
        <v>0.68</v>
      </c>
      <c r="BO71">
        <v>23.72</v>
      </c>
      <c r="BP71">
        <v>30</v>
      </c>
      <c r="BQ71">
        <v>70</v>
      </c>
    </row>
    <row r="72" spans="7:69">
      <c r="G72" t="s">
        <v>114</v>
      </c>
      <c r="H72" s="73">
        <v>749.2299999999999</v>
      </c>
      <c r="I72" s="46">
        <v>260.89</v>
      </c>
      <c r="J72" s="46">
        <v>356.71999999999997</v>
      </c>
      <c r="K72" s="46">
        <v>40.67</v>
      </c>
      <c r="L72" s="46">
        <v>6.49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15.81</v>
      </c>
      <c r="X72">
        <v>4.84</v>
      </c>
      <c r="Y72">
        <v>33.89</v>
      </c>
      <c r="Z72">
        <v>48.41</v>
      </c>
      <c r="AA72">
        <v>147.91</v>
      </c>
      <c r="AB72">
        <v>7.75</v>
      </c>
      <c r="AC72">
        <v>48.41</v>
      </c>
      <c r="AD72">
        <v>6.78</v>
      </c>
      <c r="AE72">
        <v>24.2</v>
      </c>
      <c r="AF72">
        <v>255.52</v>
      </c>
      <c r="AG72">
        <v>0</v>
      </c>
      <c r="AH72">
        <v>23.24</v>
      </c>
      <c r="AI72">
        <v>48.41</v>
      </c>
      <c r="AJ72">
        <v>48.41</v>
      </c>
      <c r="AK72">
        <v>39.74</v>
      </c>
      <c r="AL72">
        <v>63.18</v>
      </c>
      <c r="AM72">
        <v>85.17</v>
      </c>
      <c r="AN72">
        <v>0</v>
      </c>
      <c r="AO72">
        <v>0</v>
      </c>
      <c r="AP72">
        <v>19.41</v>
      </c>
      <c r="AQ72">
        <v>0.97</v>
      </c>
      <c r="AR72">
        <v>0.98</v>
      </c>
      <c r="AS72">
        <v>85.69</v>
      </c>
      <c r="AT72">
        <v>0</v>
      </c>
      <c r="AU72">
        <v>0</v>
      </c>
      <c r="AV72">
        <v>1.02</v>
      </c>
      <c r="AW72">
        <v>62.93</v>
      </c>
      <c r="AX72">
        <v>0</v>
      </c>
      <c r="AY72">
        <v>0.61</v>
      </c>
      <c r="AZ72">
        <v>0</v>
      </c>
      <c r="BA72">
        <v>0.52</v>
      </c>
      <c r="BB72">
        <v>0</v>
      </c>
      <c r="BC72">
        <v>0.92</v>
      </c>
      <c r="BD72">
        <v>24.2</v>
      </c>
      <c r="BE72">
        <v>21.28</v>
      </c>
      <c r="BF72">
        <v>24.2</v>
      </c>
      <c r="BG72">
        <v>0.37</v>
      </c>
      <c r="BH72">
        <v>64.39</v>
      </c>
      <c r="BI72">
        <v>1.65</v>
      </c>
      <c r="BJ72">
        <v>43.57</v>
      </c>
      <c r="BK72">
        <v>0.61</v>
      </c>
      <c r="BL72">
        <v>63.63</v>
      </c>
      <c r="BM72">
        <v>0.98</v>
      </c>
      <c r="BN72">
        <v>0.68</v>
      </c>
      <c r="BO72">
        <v>23.72</v>
      </c>
      <c r="BP72">
        <v>21</v>
      </c>
      <c r="BQ72">
        <v>49</v>
      </c>
    </row>
    <row r="73" spans="7:69">
      <c r="G73" t="s">
        <v>115</v>
      </c>
      <c r="H73" s="73">
        <v>735.2299999999999</v>
      </c>
      <c r="I73" s="46">
        <v>254.89</v>
      </c>
      <c r="J73" s="46">
        <v>356.71999999999997</v>
      </c>
      <c r="K73" s="46">
        <v>40.67</v>
      </c>
      <c r="L73" s="46">
        <v>5.81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15.81</v>
      </c>
      <c r="X73">
        <v>4.84</v>
      </c>
      <c r="Y73">
        <v>33.89</v>
      </c>
      <c r="Z73">
        <v>48.41</v>
      </c>
      <c r="AA73">
        <v>147.91</v>
      </c>
      <c r="AB73">
        <v>7.75</v>
      </c>
      <c r="AC73">
        <v>48.41</v>
      </c>
      <c r="AD73">
        <v>6.78</v>
      </c>
      <c r="AE73">
        <v>24.2</v>
      </c>
      <c r="AF73">
        <v>255.52</v>
      </c>
      <c r="AG73">
        <v>0</v>
      </c>
      <c r="AH73">
        <v>23.24</v>
      </c>
      <c r="AI73">
        <v>48.41</v>
      </c>
      <c r="AJ73">
        <v>48.41</v>
      </c>
      <c r="AK73">
        <v>39.74</v>
      </c>
      <c r="AL73">
        <v>63.18</v>
      </c>
      <c r="AM73">
        <v>85.17</v>
      </c>
      <c r="AN73">
        <v>0</v>
      </c>
      <c r="AO73">
        <v>0</v>
      </c>
      <c r="AP73">
        <v>19.41</v>
      </c>
      <c r="AQ73">
        <v>0.97</v>
      </c>
      <c r="AR73">
        <v>0.98</v>
      </c>
      <c r="AS73">
        <v>85.69</v>
      </c>
      <c r="AT73">
        <v>0</v>
      </c>
      <c r="AU73">
        <v>0</v>
      </c>
      <c r="AV73">
        <v>1.02</v>
      </c>
      <c r="AW73">
        <v>62.93</v>
      </c>
      <c r="AX73">
        <v>0</v>
      </c>
      <c r="AY73">
        <v>0.61</v>
      </c>
      <c r="AZ73">
        <v>0</v>
      </c>
      <c r="BA73">
        <v>0.52</v>
      </c>
      <c r="BB73">
        <v>0</v>
      </c>
      <c r="BC73">
        <v>0.92</v>
      </c>
      <c r="BD73">
        <v>24.2</v>
      </c>
      <c r="BE73">
        <v>21.28</v>
      </c>
      <c r="BF73">
        <v>24.2</v>
      </c>
      <c r="BG73">
        <v>0.37</v>
      </c>
      <c r="BH73">
        <v>64.39</v>
      </c>
      <c r="BI73">
        <v>0.97</v>
      </c>
      <c r="BJ73">
        <v>43.57</v>
      </c>
      <c r="BK73">
        <v>0.61</v>
      </c>
      <c r="BL73">
        <v>63.63</v>
      </c>
      <c r="BM73">
        <v>0.98</v>
      </c>
      <c r="BN73">
        <v>0.68</v>
      </c>
      <c r="BO73">
        <v>23.72</v>
      </c>
      <c r="BP73">
        <v>15</v>
      </c>
      <c r="BQ73">
        <v>35</v>
      </c>
    </row>
    <row r="74" spans="7:69">
      <c r="G74" t="s">
        <v>116</v>
      </c>
      <c r="H74" s="73">
        <v>731.7299999999999</v>
      </c>
      <c r="I74" s="46">
        <v>253.39</v>
      </c>
      <c r="J74" s="46">
        <v>356.71999999999997</v>
      </c>
      <c r="K74" s="46">
        <v>40.67</v>
      </c>
      <c r="L74" s="46">
        <v>5.52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15.81</v>
      </c>
      <c r="X74">
        <v>4.84</v>
      </c>
      <c r="Y74">
        <v>33.89</v>
      </c>
      <c r="Z74">
        <v>48.41</v>
      </c>
      <c r="AA74">
        <v>147.91</v>
      </c>
      <c r="AB74">
        <v>7.75</v>
      </c>
      <c r="AC74">
        <v>48.41</v>
      </c>
      <c r="AD74">
        <v>6.78</v>
      </c>
      <c r="AE74">
        <v>24.2</v>
      </c>
      <c r="AF74">
        <v>255.52</v>
      </c>
      <c r="AG74">
        <v>0</v>
      </c>
      <c r="AH74">
        <v>23.24</v>
      </c>
      <c r="AI74">
        <v>48.41</v>
      </c>
      <c r="AJ74">
        <v>48.41</v>
      </c>
      <c r="AK74">
        <v>39.74</v>
      </c>
      <c r="AL74">
        <v>63.18</v>
      </c>
      <c r="AM74">
        <v>85.17</v>
      </c>
      <c r="AN74">
        <v>0</v>
      </c>
      <c r="AO74">
        <v>0</v>
      </c>
      <c r="AP74">
        <v>19.41</v>
      </c>
      <c r="AQ74">
        <v>0.97</v>
      </c>
      <c r="AR74">
        <v>0.98</v>
      </c>
      <c r="AS74">
        <v>85.69</v>
      </c>
      <c r="AT74">
        <v>0</v>
      </c>
      <c r="AU74">
        <v>0</v>
      </c>
      <c r="AV74">
        <v>1.02</v>
      </c>
      <c r="AW74">
        <v>62.93</v>
      </c>
      <c r="AX74">
        <v>0</v>
      </c>
      <c r="AY74">
        <v>0.61</v>
      </c>
      <c r="AZ74">
        <v>0</v>
      </c>
      <c r="BA74">
        <v>0.52</v>
      </c>
      <c r="BB74">
        <v>0</v>
      </c>
      <c r="BC74">
        <v>0.92</v>
      </c>
      <c r="BD74">
        <v>24.2</v>
      </c>
      <c r="BE74">
        <v>21.28</v>
      </c>
      <c r="BF74">
        <v>24.2</v>
      </c>
      <c r="BG74">
        <v>0.37</v>
      </c>
      <c r="BH74">
        <v>64.39</v>
      </c>
      <c r="BI74">
        <v>0.68</v>
      </c>
      <c r="BJ74">
        <v>43.57</v>
      </c>
      <c r="BK74">
        <v>0.61</v>
      </c>
      <c r="BL74">
        <v>63.63</v>
      </c>
      <c r="BM74">
        <v>0.98</v>
      </c>
      <c r="BN74">
        <v>0.68</v>
      </c>
      <c r="BO74">
        <v>23.72</v>
      </c>
      <c r="BP74">
        <v>13.5</v>
      </c>
      <c r="BQ74">
        <v>31.5</v>
      </c>
    </row>
    <row r="75" spans="7:69">
      <c r="G75" t="s">
        <v>117</v>
      </c>
      <c r="H75" s="73">
        <v>729.71999999999991</v>
      </c>
      <c r="I75" s="46">
        <v>296.45000000000005</v>
      </c>
      <c r="J75" s="46">
        <v>356.90999999999997</v>
      </c>
      <c r="K75" s="46">
        <v>40.67</v>
      </c>
      <c r="L75" s="46">
        <v>5.03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15.83</v>
      </c>
      <c r="X75">
        <v>4.84</v>
      </c>
      <c r="Y75">
        <v>33.89</v>
      </c>
      <c r="Z75">
        <v>48.41</v>
      </c>
      <c r="AA75">
        <v>147.91</v>
      </c>
      <c r="AB75">
        <v>14.28</v>
      </c>
      <c r="AC75">
        <v>48.41</v>
      </c>
      <c r="AD75">
        <v>6.78</v>
      </c>
      <c r="AE75">
        <v>24.2</v>
      </c>
      <c r="AF75">
        <v>255.52</v>
      </c>
      <c r="AG75">
        <v>0</v>
      </c>
      <c r="AH75">
        <v>23.24</v>
      </c>
      <c r="AI75">
        <v>48.41</v>
      </c>
      <c r="AJ75">
        <v>48.41</v>
      </c>
      <c r="AK75">
        <v>37.71</v>
      </c>
      <c r="AL75">
        <v>63.18</v>
      </c>
      <c r="AM75">
        <v>85.17</v>
      </c>
      <c r="AN75">
        <v>36.53</v>
      </c>
      <c r="AO75">
        <v>0</v>
      </c>
      <c r="AP75">
        <v>19.600000000000001</v>
      </c>
      <c r="AQ75">
        <v>0.97</v>
      </c>
      <c r="AR75">
        <v>0.98</v>
      </c>
      <c r="AS75">
        <v>85.69</v>
      </c>
      <c r="AT75">
        <v>0</v>
      </c>
      <c r="AU75">
        <v>0</v>
      </c>
      <c r="AV75">
        <v>1.02</v>
      </c>
      <c r="AW75">
        <v>62.93</v>
      </c>
      <c r="AX75">
        <v>0</v>
      </c>
      <c r="AY75">
        <v>0.61</v>
      </c>
      <c r="AZ75">
        <v>0</v>
      </c>
      <c r="BA75">
        <v>0.52</v>
      </c>
      <c r="BB75">
        <v>0</v>
      </c>
      <c r="BC75">
        <v>0.92</v>
      </c>
      <c r="BD75">
        <v>24.2</v>
      </c>
      <c r="BE75">
        <v>21.28</v>
      </c>
      <c r="BF75">
        <v>24.2</v>
      </c>
      <c r="BG75">
        <v>0.37</v>
      </c>
      <c r="BH75">
        <v>64.39</v>
      </c>
      <c r="BI75">
        <v>0.19</v>
      </c>
      <c r="BJ75">
        <v>43.57</v>
      </c>
      <c r="BK75">
        <v>0.61</v>
      </c>
      <c r="BL75">
        <v>63.63</v>
      </c>
      <c r="BM75">
        <v>0.98</v>
      </c>
      <c r="BN75">
        <v>0.68</v>
      </c>
      <c r="BO75">
        <v>23.72</v>
      </c>
      <c r="BP75">
        <v>13.5</v>
      </c>
      <c r="BQ75">
        <v>31.5</v>
      </c>
    </row>
    <row r="76" spans="7:69">
      <c r="G76" t="s">
        <v>118</v>
      </c>
      <c r="H76" s="73">
        <v>722.71999999999991</v>
      </c>
      <c r="I76" s="46">
        <v>293.45000000000005</v>
      </c>
      <c r="J76" s="46">
        <v>356.90999999999997</v>
      </c>
      <c r="K76" s="46">
        <v>40.67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15.83</v>
      </c>
      <c r="X76">
        <v>4.84</v>
      </c>
      <c r="Y76">
        <v>33.89</v>
      </c>
      <c r="Z76">
        <v>48.41</v>
      </c>
      <c r="AA76">
        <v>147.91</v>
      </c>
      <c r="AB76">
        <v>14.28</v>
      </c>
      <c r="AC76">
        <v>48.41</v>
      </c>
      <c r="AD76">
        <v>6.78</v>
      </c>
      <c r="AE76">
        <v>24.2</v>
      </c>
      <c r="AF76">
        <v>255.52</v>
      </c>
      <c r="AG76">
        <v>0</v>
      </c>
      <c r="AH76">
        <v>23.24</v>
      </c>
      <c r="AI76">
        <v>48.41</v>
      </c>
      <c r="AJ76">
        <v>48.41</v>
      </c>
      <c r="AK76">
        <v>37.71</v>
      </c>
      <c r="AL76">
        <v>63.18</v>
      </c>
      <c r="AM76">
        <v>85.17</v>
      </c>
      <c r="AN76">
        <v>36.53</v>
      </c>
      <c r="AO76">
        <v>0</v>
      </c>
      <c r="AP76">
        <v>19.600000000000001</v>
      </c>
      <c r="AQ76">
        <v>0.97</v>
      </c>
      <c r="AR76">
        <v>0.98</v>
      </c>
      <c r="AS76">
        <v>85.69</v>
      </c>
      <c r="AT76">
        <v>0</v>
      </c>
      <c r="AU76">
        <v>0</v>
      </c>
      <c r="AV76">
        <v>1.02</v>
      </c>
      <c r="AW76">
        <v>62.93</v>
      </c>
      <c r="AX76">
        <v>0</v>
      </c>
      <c r="AY76">
        <v>0.61</v>
      </c>
      <c r="AZ76">
        <v>0</v>
      </c>
      <c r="BA76">
        <v>0.52</v>
      </c>
      <c r="BB76">
        <v>0</v>
      </c>
      <c r="BC76">
        <v>0.92</v>
      </c>
      <c r="BD76">
        <v>24.2</v>
      </c>
      <c r="BE76">
        <v>21.28</v>
      </c>
      <c r="BF76">
        <v>24.2</v>
      </c>
      <c r="BG76">
        <v>0.37</v>
      </c>
      <c r="BH76">
        <v>64.39</v>
      </c>
      <c r="BI76">
        <v>0</v>
      </c>
      <c r="BJ76">
        <v>43.57</v>
      </c>
      <c r="BK76">
        <v>0.61</v>
      </c>
      <c r="BL76">
        <v>63.63</v>
      </c>
      <c r="BM76">
        <v>0.98</v>
      </c>
      <c r="BN76">
        <v>0.68</v>
      </c>
      <c r="BO76">
        <v>23.72</v>
      </c>
      <c r="BP76">
        <v>10.5</v>
      </c>
      <c r="BQ76">
        <v>24.5</v>
      </c>
    </row>
    <row r="77" spans="7:69">
      <c r="G77" t="s">
        <v>119</v>
      </c>
      <c r="H77" s="73">
        <v>719.21999999999991</v>
      </c>
      <c r="I77" s="46">
        <v>291.95000000000005</v>
      </c>
      <c r="J77" s="46">
        <v>356.90999999999997</v>
      </c>
      <c r="K77" s="46">
        <v>40.67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15.83</v>
      </c>
      <c r="X77">
        <v>4.84</v>
      </c>
      <c r="Y77">
        <v>33.89</v>
      </c>
      <c r="Z77">
        <v>48.41</v>
      </c>
      <c r="AA77">
        <v>147.91</v>
      </c>
      <c r="AB77">
        <v>14.28</v>
      </c>
      <c r="AC77">
        <v>48.41</v>
      </c>
      <c r="AD77">
        <v>6.78</v>
      </c>
      <c r="AE77">
        <v>24.2</v>
      </c>
      <c r="AF77">
        <v>255.52</v>
      </c>
      <c r="AG77">
        <v>0</v>
      </c>
      <c r="AH77">
        <v>23.24</v>
      </c>
      <c r="AI77">
        <v>48.41</v>
      </c>
      <c r="AJ77">
        <v>48.41</v>
      </c>
      <c r="AK77">
        <v>37.71</v>
      </c>
      <c r="AL77">
        <v>63.18</v>
      </c>
      <c r="AM77">
        <v>85.17</v>
      </c>
      <c r="AN77">
        <v>36.53</v>
      </c>
      <c r="AO77">
        <v>0</v>
      </c>
      <c r="AP77">
        <v>19.600000000000001</v>
      </c>
      <c r="AQ77">
        <v>0.97</v>
      </c>
      <c r="AR77">
        <v>0.98</v>
      </c>
      <c r="AS77">
        <v>85.69</v>
      </c>
      <c r="AT77">
        <v>0</v>
      </c>
      <c r="AU77">
        <v>0</v>
      </c>
      <c r="AV77">
        <v>1.02</v>
      </c>
      <c r="AW77">
        <v>62.93</v>
      </c>
      <c r="AX77">
        <v>0</v>
      </c>
      <c r="AY77">
        <v>0.61</v>
      </c>
      <c r="AZ77">
        <v>0</v>
      </c>
      <c r="BA77">
        <v>0.52</v>
      </c>
      <c r="BB77">
        <v>0</v>
      </c>
      <c r="BC77">
        <v>0.92</v>
      </c>
      <c r="BD77">
        <v>24.2</v>
      </c>
      <c r="BE77">
        <v>21.28</v>
      </c>
      <c r="BF77">
        <v>24.2</v>
      </c>
      <c r="BG77">
        <v>0.37</v>
      </c>
      <c r="BH77">
        <v>64.39</v>
      </c>
      <c r="BI77">
        <v>0</v>
      </c>
      <c r="BJ77">
        <v>43.57</v>
      </c>
      <c r="BK77">
        <v>0.61</v>
      </c>
      <c r="BL77">
        <v>63.63</v>
      </c>
      <c r="BM77">
        <v>0.98</v>
      </c>
      <c r="BN77">
        <v>0.68</v>
      </c>
      <c r="BO77">
        <v>23.72</v>
      </c>
      <c r="BP77">
        <v>9</v>
      </c>
      <c r="BQ77">
        <v>21</v>
      </c>
    </row>
    <row r="78" spans="7:69">
      <c r="G78" t="s">
        <v>120</v>
      </c>
      <c r="H78" s="73">
        <v>712.21999999999991</v>
      </c>
      <c r="I78" s="46">
        <v>288.95000000000005</v>
      </c>
      <c r="J78" s="46">
        <v>356.90999999999997</v>
      </c>
      <c r="K78" s="46">
        <v>40.67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15.83</v>
      </c>
      <c r="X78">
        <v>4.84</v>
      </c>
      <c r="Y78">
        <v>33.89</v>
      </c>
      <c r="Z78">
        <v>48.41</v>
      </c>
      <c r="AA78">
        <v>147.91</v>
      </c>
      <c r="AB78">
        <v>14.28</v>
      </c>
      <c r="AC78">
        <v>48.41</v>
      </c>
      <c r="AD78">
        <v>6.78</v>
      </c>
      <c r="AE78">
        <v>24.2</v>
      </c>
      <c r="AF78">
        <v>255.52</v>
      </c>
      <c r="AG78">
        <v>0</v>
      </c>
      <c r="AH78">
        <v>23.24</v>
      </c>
      <c r="AI78">
        <v>48.41</v>
      </c>
      <c r="AJ78">
        <v>48.41</v>
      </c>
      <c r="AK78">
        <v>37.71</v>
      </c>
      <c r="AL78">
        <v>63.18</v>
      </c>
      <c r="AM78">
        <v>85.17</v>
      </c>
      <c r="AN78">
        <v>36.53</v>
      </c>
      <c r="AO78">
        <v>0</v>
      </c>
      <c r="AP78">
        <v>19.600000000000001</v>
      </c>
      <c r="AQ78">
        <v>0.97</v>
      </c>
      <c r="AR78">
        <v>0.98</v>
      </c>
      <c r="AS78">
        <v>85.69</v>
      </c>
      <c r="AT78">
        <v>0</v>
      </c>
      <c r="AU78">
        <v>0</v>
      </c>
      <c r="AV78">
        <v>1.02</v>
      </c>
      <c r="AW78">
        <v>62.93</v>
      </c>
      <c r="AX78">
        <v>0</v>
      </c>
      <c r="AY78">
        <v>0.61</v>
      </c>
      <c r="AZ78">
        <v>0</v>
      </c>
      <c r="BA78">
        <v>0.52</v>
      </c>
      <c r="BB78">
        <v>0</v>
      </c>
      <c r="BC78">
        <v>0.92</v>
      </c>
      <c r="BD78">
        <v>24.2</v>
      </c>
      <c r="BE78">
        <v>21.28</v>
      </c>
      <c r="BF78">
        <v>24.2</v>
      </c>
      <c r="BG78">
        <v>0.37</v>
      </c>
      <c r="BH78">
        <v>64.39</v>
      </c>
      <c r="BI78">
        <v>0</v>
      </c>
      <c r="BJ78">
        <v>43.57</v>
      </c>
      <c r="BK78">
        <v>0.61</v>
      </c>
      <c r="BL78">
        <v>63.63</v>
      </c>
      <c r="BM78">
        <v>0.98</v>
      </c>
      <c r="BN78">
        <v>0.68</v>
      </c>
      <c r="BO78">
        <v>23.72</v>
      </c>
      <c r="BP78">
        <v>6</v>
      </c>
      <c r="BQ78">
        <v>14</v>
      </c>
    </row>
    <row r="79" spans="7:69">
      <c r="G79" t="s">
        <v>121</v>
      </c>
      <c r="H79" s="73">
        <v>705.27</v>
      </c>
      <c r="I79" s="46">
        <v>285.95000000000005</v>
      </c>
      <c r="J79" s="46">
        <v>356.98999999999995</v>
      </c>
      <c r="K79" s="46">
        <v>40.67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15.83</v>
      </c>
      <c r="X79">
        <v>4.84</v>
      </c>
      <c r="Y79">
        <v>33.89</v>
      </c>
      <c r="Z79">
        <v>48.41</v>
      </c>
      <c r="AA79">
        <v>147.91</v>
      </c>
      <c r="AB79">
        <v>14.28</v>
      </c>
      <c r="AC79">
        <v>48.41</v>
      </c>
      <c r="AD79">
        <v>6.78</v>
      </c>
      <c r="AE79">
        <v>24.2</v>
      </c>
      <c r="AF79">
        <v>255.52</v>
      </c>
      <c r="AG79">
        <v>0</v>
      </c>
      <c r="AH79">
        <v>23.24</v>
      </c>
      <c r="AI79">
        <v>48.41</v>
      </c>
      <c r="AJ79">
        <v>48.41</v>
      </c>
      <c r="AK79">
        <v>37.71</v>
      </c>
      <c r="AL79">
        <v>63.18</v>
      </c>
      <c r="AM79">
        <v>85.17</v>
      </c>
      <c r="AN79">
        <v>36.53</v>
      </c>
      <c r="AO79">
        <v>0</v>
      </c>
      <c r="AP79">
        <v>19.68</v>
      </c>
      <c r="AQ79">
        <v>0.97</v>
      </c>
      <c r="AR79">
        <v>0.98</v>
      </c>
      <c r="AS79">
        <v>85.69</v>
      </c>
      <c r="AT79">
        <v>0</v>
      </c>
      <c r="AU79">
        <v>0</v>
      </c>
      <c r="AV79">
        <v>1.02</v>
      </c>
      <c r="AW79">
        <v>62.93</v>
      </c>
      <c r="AX79">
        <v>0</v>
      </c>
      <c r="AY79">
        <v>0.61</v>
      </c>
      <c r="AZ79">
        <v>0</v>
      </c>
      <c r="BA79">
        <v>0.52</v>
      </c>
      <c r="BB79">
        <v>0</v>
      </c>
      <c r="BC79">
        <v>0.92</v>
      </c>
      <c r="BD79">
        <v>24.2</v>
      </c>
      <c r="BE79">
        <v>21.28</v>
      </c>
      <c r="BF79">
        <v>24.2</v>
      </c>
      <c r="BG79">
        <v>0.37</v>
      </c>
      <c r="BH79">
        <v>64.39</v>
      </c>
      <c r="BI79">
        <v>0</v>
      </c>
      <c r="BJ79">
        <v>43.57</v>
      </c>
      <c r="BK79">
        <v>0.61</v>
      </c>
      <c r="BL79">
        <v>63.63</v>
      </c>
      <c r="BM79">
        <v>0.98</v>
      </c>
      <c r="BN79">
        <v>0.73</v>
      </c>
      <c r="BO79">
        <v>23.72</v>
      </c>
      <c r="BP79">
        <v>3</v>
      </c>
      <c r="BQ79">
        <v>7</v>
      </c>
    </row>
    <row r="80" spans="7:69">
      <c r="G80" t="s">
        <v>122</v>
      </c>
      <c r="H80" s="73">
        <v>702.47</v>
      </c>
      <c r="I80" s="46">
        <v>284.75000000000006</v>
      </c>
      <c r="J80" s="46">
        <v>356.98999999999995</v>
      </c>
      <c r="K80" s="46">
        <v>40.67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15.83</v>
      </c>
      <c r="X80">
        <v>4.84</v>
      </c>
      <c r="Y80">
        <v>33.89</v>
      </c>
      <c r="Z80">
        <v>48.41</v>
      </c>
      <c r="AA80">
        <v>147.91</v>
      </c>
      <c r="AB80">
        <v>14.28</v>
      </c>
      <c r="AC80">
        <v>48.41</v>
      </c>
      <c r="AD80">
        <v>6.78</v>
      </c>
      <c r="AE80">
        <v>24.2</v>
      </c>
      <c r="AF80">
        <v>255.52</v>
      </c>
      <c r="AG80">
        <v>0</v>
      </c>
      <c r="AH80">
        <v>23.24</v>
      </c>
      <c r="AI80">
        <v>48.41</v>
      </c>
      <c r="AJ80">
        <v>48.41</v>
      </c>
      <c r="AK80">
        <v>37.71</v>
      </c>
      <c r="AL80">
        <v>63.18</v>
      </c>
      <c r="AM80">
        <v>85.17</v>
      </c>
      <c r="AN80">
        <v>36.53</v>
      </c>
      <c r="AO80">
        <v>0</v>
      </c>
      <c r="AP80">
        <v>19.68</v>
      </c>
      <c r="AQ80">
        <v>0.97</v>
      </c>
      <c r="AR80">
        <v>0.98</v>
      </c>
      <c r="AS80">
        <v>85.69</v>
      </c>
      <c r="AT80">
        <v>0</v>
      </c>
      <c r="AU80">
        <v>0</v>
      </c>
      <c r="AV80">
        <v>1.02</v>
      </c>
      <c r="AW80">
        <v>62.93</v>
      </c>
      <c r="AX80">
        <v>0</v>
      </c>
      <c r="AY80">
        <v>0.61</v>
      </c>
      <c r="AZ80">
        <v>0</v>
      </c>
      <c r="BA80">
        <v>0.52</v>
      </c>
      <c r="BB80">
        <v>0</v>
      </c>
      <c r="BC80">
        <v>0.92</v>
      </c>
      <c r="BD80">
        <v>24.2</v>
      </c>
      <c r="BE80">
        <v>21.28</v>
      </c>
      <c r="BF80">
        <v>24.2</v>
      </c>
      <c r="BG80">
        <v>0.37</v>
      </c>
      <c r="BH80">
        <v>64.39</v>
      </c>
      <c r="BI80">
        <v>0</v>
      </c>
      <c r="BJ80">
        <v>43.57</v>
      </c>
      <c r="BK80">
        <v>0.61</v>
      </c>
      <c r="BL80">
        <v>63.63</v>
      </c>
      <c r="BM80">
        <v>0.98</v>
      </c>
      <c r="BN80">
        <v>0.73</v>
      </c>
      <c r="BO80">
        <v>23.72</v>
      </c>
      <c r="BP80">
        <v>1.8</v>
      </c>
      <c r="BQ80">
        <v>4.2</v>
      </c>
    </row>
    <row r="81" spans="7:69">
      <c r="G81" t="s">
        <v>123</v>
      </c>
      <c r="H81" s="73">
        <v>699.67</v>
      </c>
      <c r="I81" s="46">
        <v>283.55000000000007</v>
      </c>
      <c r="J81" s="46">
        <v>356.98999999999995</v>
      </c>
      <c r="K81" s="46">
        <v>40.67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15.83</v>
      </c>
      <c r="X81">
        <v>4.84</v>
      </c>
      <c r="Y81">
        <v>33.89</v>
      </c>
      <c r="Z81">
        <v>48.41</v>
      </c>
      <c r="AA81">
        <v>147.91</v>
      </c>
      <c r="AB81">
        <v>14.28</v>
      </c>
      <c r="AC81">
        <v>48.41</v>
      </c>
      <c r="AD81">
        <v>6.78</v>
      </c>
      <c r="AE81">
        <v>24.2</v>
      </c>
      <c r="AF81">
        <v>255.52</v>
      </c>
      <c r="AG81">
        <v>0</v>
      </c>
      <c r="AH81">
        <v>23.24</v>
      </c>
      <c r="AI81">
        <v>48.41</v>
      </c>
      <c r="AJ81">
        <v>48.41</v>
      </c>
      <c r="AK81">
        <v>37.71</v>
      </c>
      <c r="AL81">
        <v>63.18</v>
      </c>
      <c r="AM81">
        <v>85.17</v>
      </c>
      <c r="AN81">
        <v>36.53</v>
      </c>
      <c r="AO81">
        <v>0</v>
      </c>
      <c r="AP81">
        <v>19.68</v>
      </c>
      <c r="AQ81">
        <v>0.97</v>
      </c>
      <c r="AR81">
        <v>0.98</v>
      </c>
      <c r="AS81">
        <v>85.69</v>
      </c>
      <c r="AT81">
        <v>0</v>
      </c>
      <c r="AU81">
        <v>0</v>
      </c>
      <c r="AV81">
        <v>1.02</v>
      </c>
      <c r="AW81">
        <v>62.93</v>
      </c>
      <c r="AX81">
        <v>0</v>
      </c>
      <c r="AY81">
        <v>0.61</v>
      </c>
      <c r="AZ81">
        <v>0</v>
      </c>
      <c r="BA81">
        <v>0.52</v>
      </c>
      <c r="BB81">
        <v>0</v>
      </c>
      <c r="BC81">
        <v>0.92</v>
      </c>
      <c r="BD81">
        <v>24.2</v>
      </c>
      <c r="BE81">
        <v>21.28</v>
      </c>
      <c r="BF81">
        <v>24.2</v>
      </c>
      <c r="BG81">
        <v>0.37</v>
      </c>
      <c r="BH81">
        <v>64.39</v>
      </c>
      <c r="BI81">
        <v>0</v>
      </c>
      <c r="BJ81">
        <v>43.57</v>
      </c>
      <c r="BK81">
        <v>0.61</v>
      </c>
      <c r="BL81">
        <v>63.63</v>
      </c>
      <c r="BM81">
        <v>0.98</v>
      </c>
      <c r="BN81">
        <v>0.73</v>
      </c>
      <c r="BO81">
        <v>23.72</v>
      </c>
      <c r="BP81">
        <v>0.6</v>
      </c>
      <c r="BQ81">
        <v>1.4</v>
      </c>
    </row>
    <row r="82" spans="7:69">
      <c r="G82" t="s">
        <v>124</v>
      </c>
      <c r="H82" s="73">
        <v>698.27</v>
      </c>
      <c r="I82" s="46">
        <v>282.95000000000005</v>
      </c>
      <c r="J82" s="46">
        <v>356.98999999999995</v>
      </c>
      <c r="K82" s="46">
        <v>40.67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15.83</v>
      </c>
      <c r="X82">
        <v>4.84</v>
      </c>
      <c r="Y82">
        <v>33.89</v>
      </c>
      <c r="Z82">
        <v>48.41</v>
      </c>
      <c r="AA82">
        <v>147.91</v>
      </c>
      <c r="AB82">
        <v>14.28</v>
      </c>
      <c r="AC82">
        <v>48.41</v>
      </c>
      <c r="AD82">
        <v>6.78</v>
      </c>
      <c r="AE82">
        <v>24.2</v>
      </c>
      <c r="AF82">
        <v>255.52</v>
      </c>
      <c r="AG82">
        <v>0</v>
      </c>
      <c r="AH82">
        <v>23.24</v>
      </c>
      <c r="AI82">
        <v>48.41</v>
      </c>
      <c r="AJ82">
        <v>48.41</v>
      </c>
      <c r="AK82">
        <v>37.71</v>
      </c>
      <c r="AL82">
        <v>63.18</v>
      </c>
      <c r="AM82">
        <v>85.17</v>
      </c>
      <c r="AN82">
        <v>36.53</v>
      </c>
      <c r="AO82">
        <v>0</v>
      </c>
      <c r="AP82">
        <v>19.68</v>
      </c>
      <c r="AQ82">
        <v>0.97</v>
      </c>
      <c r="AR82">
        <v>0.98</v>
      </c>
      <c r="AS82">
        <v>85.69</v>
      </c>
      <c r="AT82">
        <v>0</v>
      </c>
      <c r="AU82">
        <v>0</v>
      </c>
      <c r="AV82">
        <v>1.02</v>
      </c>
      <c r="AW82">
        <v>62.93</v>
      </c>
      <c r="AX82">
        <v>0</v>
      </c>
      <c r="AY82">
        <v>0.61</v>
      </c>
      <c r="AZ82">
        <v>0</v>
      </c>
      <c r="BA82">
        <v>0.52</v>
      </c>
      <c r="BB82">
        <v>0</v>
      </c>
      <c r="BC82">
        <v>0.92</v>
      </c>
      <c r="BD82">
        <v>24.2</v>
      </c>
      <c r="BE82">
        <v>21.28</v>
      </c>
      <c r="BF82">
        <v>24.2</v>
      </c>
      <c r="BG82">
        <v>0.37</v>
      </c>
      <c r="BH82">
        <v>64.39</v>
      </c>
      <c r="BI82">
        <v>0</v>
      </c>
      <c r="BJ82">
        <v>43.57</v>
      </c>
      <c r="BK82">
        <v>0.61</v>
      </c>
      <c r="BL82">
        <v>63.63</v>
      </c>
      <c r="BM82">
        <v>0.98</v>
      </c>
      <c r="BN82">
        <v>0.73</v>
      </c>
      <c r="BO82">
        <v>23.72</v>
      </c>
      <c r="BP82">
        <v>0</v>
      </c>
      <c r="BQ82">
        <v>0</v>
      </c>
    </row>
    <row r="83" spans="7:69">
      <c r="G83" t="s">
        <v>125</v>
      </c>
      <c r="H83" s="73">
        <v>698.20999999999981</v>
      </c>
      <c r="I83" s="46">
        <v>282.89999999999998</v>
      </c>
      <c r="J83" s="46">
        <v>356.98999999999995</v>
      </c>
      <c r="K83" s="46">
        <v>40.67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15.83</v>
      </c>
      <c r="X83">
        <v>4.84</v>
      </c>
      <c r="Y83">
        <v>33.89</v>
      </c>
      <c r="Z83">
        <v>48.41</v>
      </c>
      <c r="AA83">
        <v>147.91</v>
      </c>
      <c r="AB83">
        <v>14.28</v>
      </c>
      <c r="AC83">
        <v>48.41</v>
      </c>
      <c r="AD83">
        <v>6.78</v>
      </c>
      <c r="AE83">
        <v>24.2</v>
      </c>
      <c r="AF83">
        <v>255.52</v>
      </c>
      <c r="AG83">
        <v>0</v>
      </c>
      <c r="AH83">
        <v>23.24</v>
      </c>
      <c r="AI83">
        <v>48.41</v>
      </c>
      <c r="AJ83">
        <v>48.41</v>
      </c>
      <c r="AK83">
        <v>37.71</v>
      </c>
      <c r="AL83">
        <v>63.18</v>
      </c>
      <c r="AM83">
        <v>85.17</v>
      </c>
      <c r="AN83">
        <v>36.53</v>
      </c>
      <c r="AO83">
        <v>0</v>
      </c>
      <c r="AP83">
        <v>19.68</v>
      </c>
      <c r="AQ83">
        <v>0.92</v>
      </c>
      <c r="AR83">
        <v>0.93</v>
      </c>
      <c r="AS83">
        <v>85.69</v>
      </c>
      <c r="AT83">
        <v>0</v>
      </c>
      <c r="AU83">
        <v>0</v>
      </c>
      <c r="AV83">
        <v>1.02</v>
      </c>
      <c r="AW83">
        <v>62.93</v>
      </c>
      <c r="AX83">
        <v>0</v>
      </c>
      <c r="AY83">
        <v>0.61</v>
      </c>
      <c r="AZ83">
        <v>0</v>
      </c>
      <c r="BA83">
        <v>0.52</v>
      </c>
      <c r="BB83">
        <v>0</v>
      </c>
      <c r="BC83">
        <v>0.92</v>
      </c>
      <c r="BD83">
        <v>24.2</v>
      </c>
      <c r="BE83">
        <v>21.28</v>
      </c>
      <c r="BF83">
        <v>24.2</v>
      </c>
      <c r="BG83">
        <v>0.37</v>
      </c>
      <c r="BH83">
        <v>64.39</v>
      </c>
      <c r="BI83">
        <v>0</v>
      </c>
      <c r="BJ83">
        <v>43.57</v>
      </c>
      <c r="BK83">
        <v>0.61</v>
      </c>
      <c r="BL83">
        <v>63.63</v>
      </c>
      <c r="BM83">
        <v>0.93</v>
      </c>
      <c r="BN83">
        <v>0.77</v>
      </c>
      <c r="BO83">
        <v>23.72</v>
      </c>
      <c r="BP83">
        <v>0</v>
      </c>
      <c r="BQ83">
        <v>0</v>
      </c>
    </row>
    <row r="84" spans="7:69">
      <c r="G84" t="s">
        <v>126</v>
      </c>
      <c r="H84" s="73">
        <v>698.20999999999981</v>
      </c>
      <c r="I84" s="46">
        <v>282.89999999999998</v>
      </c>
      <c r="J84" s="46">
        <v>356.98999999999995</v>
      </c>
      <c r="K84" s="46">
        <v>40.67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15.83</v>
      </c>
      <c r="X84">
        <v>4.84</v>
      </c>
      <c r="Y84">
        <v>33.89</v>
      </c>
      <c r="Z84">
        <v>48.41</v>
      </c>
      <c r="AA84">
        <v>147.91</v>
      </c>
      <c r="AB84">
        <v>14.28</v>
      </c>
      <c r="AC84">
        <v>48.41</v>
      </c>
      <c r="AD84">
        <v>6.78</v>
      </c>
      <c r="AE84">
        <v>24.2</v>
      </c>
      <c r="AF84">
        <v>255.52</v>
      </c>
      <c r="AG84">
        <v>0</v>
      </c>
      <c r="AH84">
        <v>23.24</v>
      </c>
      <c r="AI84">
        <v>48.41</v>
      </c>
      <c r="AJ84">
        <v>48.41</v>
      </c>
      <c r="AK84">
        <v>37.71</v>
      </c>
      <c r="AL84">
        <v>63.18</v>
      </c>
      <c r="AM84">
        <v>85.17</v>
      </c>
      <c r="AN84">
        <v>36.53</v>
      </c>
      <c r="AO84">
        <v>0</v>
      </c>
      <c r="AP84">
        <v>19.68</v>
      </c>
      <c r="AQ84">
        <v>0.92</v>
      </c>
      <c r="AR84">
        <v>0.93</v>
      </c>
      <c r="AS84">
        <v>85.69</v>
      </c>
      <c r="AT84">
        <v>0</v>
      </c>
      <c r="AU84">
        <v>0</v>
      </c>
      <c r="AV84">
        <v>1.02</v>
      </c>
      <c r="AW84">
        <v>62.93</v>
      </c>
      <c r="AX84">
        <v>0</v>
      </c>
      <c r="AY84">
        <v>0.61</v>
      </c>
      <c r="AZ84">
        <v>0</v>
      </c>
      <c r="BA84">
        <v>0.52</v>
      </c>
      <c r="BB84">
        <v>0</v>
      </c>
      <c r="BC84">
        <v>0.92</v>
      </c>
      <c r="BD84">
        <v>24.2</v>
      </c>
      <c r="BE84">
        <v>21.28</v>
      </c>
      <c r="BF84">
        <v>24.2</v>
      </c>
      <c r="BG84">
        <v>0.37</v>
      </c>
      <c r="BH84">
        <v>64.39</v>
      </c>
      <c r="BI84">
        <v>0</v>
      </c>
      <c r="BJ84">
        <v>43.57</v>
      </c>
      <c r="BK84">
        <v>0.61</v>
      </c>
      <c r="BL84">
        <v>63.63</v>
      </c>
      <c r="BM84">
        <v>0.93</v>
      </c>
      <c r="BN84">
        <v>0.77</v>
      </c>
      <c r="BO84">
        <v>23.72</v>
      </c>
      <c r="BP84">
        <v>0</v>
      </c>
      <c r="BQ84">
        <v>0</v>
      </c>
    </row>
    <row r="85" spans="7:69">
      <c r="G85" t="s">
        <v>127</v>
      </c>
      <c r="H85" s="73">
        <v>698.20999999999981</v>
      </c>
      <c r="I85" s="46">
        <v>282.89999999999998</v>
      </c>
      <c r="J85" s="46">
        <v>356.98999999999995</v>
      </c>
      <c r="K85" s="46">
        <v>40.67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15.83</v>
      </c>
      <c r="X85">
        <v>4.84</v>
      </c>
      <c r="Y85">
        <v>33.89</v>
      </c>
      <c r="Z85">
        <v>48.41</v>
      </c>
      <c r="AA85">
        <v>147.91</v>
      </c>
      <c r="AB85">
        <v>14.28</v>
      </c>
      <c r="AC85">
        <v>48.41</v>
      </c>
      <c r="AD85">
        <v>6.78</v>
      </c>
      <c r="AE85">
        <v>24.2</v>
      </c>
      <c r="AF85">
        <v>255.52</v>
      </c>
      <c r="AG85">
        <v>0</v>
      </c>
      <c r="AH85">
        <v>23.24</v>
      </c>
      <c r="AI85">
        <v>48.41</v>
      </c>
      <c r="AJ85">
        <v>48.41</v>
      </c>
      <c r="AK85">
        <v>37.71</v>
      </c>
      <c r="AL85">
        <v>63.18</v>
      </c>
      <c r="AM85">
        <v>85.17</v>
      </c>
      <c r="AN85">
        <v>36.53</v>
      </c>
      <c r="AO85">
        <v>0</v>
      </c>
      <c r="AP85">
        <v>19.68</v>
      </c>
      <c r="AQ85">
        <v>0.92</v>
      </c>
      <c r="AR85">
        <v>0.93</v>
      </c>
      <c r="AS85">
        <v>85.69</v>
      </c>
      <c r="AT85">
        <v>0</v>
      </c>
      <c r="AU85">
        <v>0</v>
      </c>
      <c r="AV85">
        <v>1.02</v>
      </c>
      <c r="AW85">
        <v>62.93</v>
      </c>
      <c r="AX85">
        <v>0</v>
      </c>
      <c r="AY85">
        <v>0.61</v>
      </c>
      <c r="AZ85">
        <v>0</v>
      </c>
      <c r="BA85">
        <v>0.52</v>
      </c>
      <c r="BB85">
        <v>0</v>
      </c>
      <c r="BC85">
        <v>0.92</v>
      </c>
      <c r="BD85">
        <v>24.2</v>
      </c>
      <c r="BE85">
        <v>21.28</v>
      </c>
      <c r="BF85">
        <v>24.2</v>
      </c>
      <c r="BG85">
        <v>0.37</v>
      </c>
      <c r="BH85">
        <v>64.39</v>
      </c>
      <c r="BI85">
        <v>0</v>
      </c>
      <c r="BJ85">
        <v>43.57</v>
      </c>
      <c r="BK85">
        <v>0.61</v>
      </c>
      <c r="BL85">
        <v>63.63</v>
      </c>
      <c r="BM85">
        <v>0.93</v>
      </c>
      <c r="BN85">
        <v>0.77</v>
      </c>
      <c r="BO85">
        <v>23.72</v>
      </c>
      <c r="BP85">
        <v>0</v>
      </c>
      <c r="BQ85">
        <v>0</v>
      </c>
    </row>
    <row r="86" spans="7:69">
      <c r="G86" t="s">
        <v>128</v>
      </c>
      <c r="H86" s="73">
        <v>698.20999999999981</v>
      </c>
      <c r="I86" s="46">
        <v>282.89999999999998</v>
      </c>
      <c r="J86" s="46">
        <v>356.98999999999995</v>
      </c>
      <c r="K86" s="46">
        <v>40.67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15.83</v>
      </c>
      <c r="X86">
        <v>4.84</v>
      </c>
      <c r="Y86">
        <v>33.89</v>
      </c>
      <c r="Z86">
        <v>48.41</v>
      </c>
      <c r="AA86">
        <v>147.91</v>
      </c>
      <c r="AB86">
        <v>14.28</v>
      </c>
      <c r="AC86">
        <v>48.41</v>
      </c>
      <c r="AD86">
        <v>6.78</v>
      </c>
      <c r="AE86">
        <v>24.2</v>
      </c>
      <c r="AF86">
        <v>255.52</v>
      </c>
      <c r="AG86">
        <v>0</v>
      </c>
      <c r="AH86">
        <v>23.24</v>
      </c>
      <c r="AI86">
        <v>48.41</v>
      </c>
      <c r="AJ86">
        <v>48.41</v>
      </c>
      <c r="AK86">
        <v>37.71</v>
      </c>
      <c r="AL86">
        <v>63.18</v>
      </c>
      <c r="AM86">
        <v>85.17</v>
      </c>
      <c r="AN86">
        <v>36.53</v>
      </c>
      <c r="AO86">
        <v>0</v>
      </c>
      <c r="AP86">
        <v>19.68</v>
      </c>
      <c r="AQ86">
        <v>0.92</v>
      </c>
      <c r="AR86">
        <v>0.93</v>
      </c>
      <c r="AS86">
        <v>85.69</v>
      </c>
      <c r="AT86">
        <v>0</v>
      </c>
      <c r="AU86">
        <v>0</v>
      </c>
      <c r="AV86">
        <v>1.02</v>
      </c>
      <c r="AW86">
        <v>62.93</v>
      </c>
      <c r="AX86">
        <v>0</v>
      </c>
      <c r="AY86">
        <v>0.61</v>
      </c>
      <c r="AZ86">
        <v>0</v>
      </c>
      <c r="BA86">
        <v>0.52</v>
      </c>
      <c r="BB86">
        <v>0</v>
      </c>
      <c r="BC86">
        <v>0.92</v>
      </c>
      <c r="BD86">
        <v>24.2</v>
      </c>
      <c r="BE86">
        <v>21.28</v>
      </c>
      <c r="BF86">
        <v>24.2</v>
      </c>
      <c r="BG86">
        <v>0.37</v>
      </c>
      <c r="BH86">
        <v>64.39</v>
      </c>
      <c r="BI86">
        <v>0</v>
      </c>
      <c r="BJ86">
        <v>43.57</v>
      </c>
      <c r="BK86">
        <v>0.61</v>
      </c>
      <c r="BL86">
        <v>63.63</v>
      </c>
      <c r="BM86">
        <v>0.93</v>
      </c>
      <c r="BN86">
        <v>0.77</v>
      </c>
      <c r="BO86">
        <v>23.72</v>
      </c>
      <c r="BP86">
        <v>0</v>
      </c>
      <c r="BQ86">
        <v>0</v>
      </c>
    </row>
    <row r="87" spans="7:69">
      <c r="G87" t="s">
        <v>129</v>
      </c>
      <c r="H87" s="73">
        <v>698.20999999999981</v>
      </c>
      <c r="I87" s="46">
        <v>326.47000000000003</v>
      </c>
      <c r="J87" s="46">
        <v>356.98999999999995</v>
      </c>
      <c r="K87" s="46">
        <v>40.67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15.83</v>
      </c>
      <c r="X87">
        <v>4.84</v>
      </c>
      <c r="Y87">
        <v>33.89</v>
      </c>
      <c r="Z87">
        <v>91.98</v>
      </c>
      <c r="AA87">
        <v>147.91</v>
      </c>
      <c r="AB87">
        <v>14.28</v>
      </c>
      <c r="AC87">
        <v>48.41</v>
      </c>
      <c r="AD87">
        <v>6.78</v>
      </c>
      <c r="AE87">
        <v>24.2</v>
      </c>
      <c r="AF87">
        <v>255.52</v>
      </c>
      <c r="AG87">
        <v>0</v>
      </c>
      <c r="AH87">
        <v>23.24</v>
      </c>
      <c r="AI87">
        <v>48.41</v>
      </c>
      <c r="AJ87">
        <v>48.41</v>
      </c>
      <c r="AK87">
        <v>37.71</v>
      </c>
      <c r="AL87">
        <v>63.18</v>
      </c>
      <c r="AM87">
        <v>85.17</v>
      </c>
      <c r="AN87">
        <v>36.53</v>
      </c>
      <c r="AO87">
        <v>0</v>
      </c>
      <c r="AP87">
        <v>19.68</v>
      </c>
      <c r="AQ87">
        <v>0.92</v>
      </c>
      <c r="AR87">
        <v>0.93</v>
      </c>
      <c r="AS87">
        <v>85.69</v>
      </c>
      <c r="AT87">
        <v>0</v>
      </c>
      <c r="AU87">
        <v>0</v>
      </c>
      <c r="AV87">
        <v>1.02</v>
      </c>
      <c r="AW87">
        <v>62.93</v>
      </c>
      <c r="AX87">
        <v>0</v>
      </c>
      <c r="AY87">
        <v>0.61</v>
      </c>
      <c r="AZ87">
        <v>0</v>
      </c>
      <c r="BA87">
        <v>0.52</v>
      </c>
      <c r="BB87">
        <v>0</v>
      </c>
      <c r="BC87">
        <v>0.92</v>
      </c>
      <c r="BD87">
        <v>24.2</v>
      </c>
      <c r="BE87">
        <v>21.28</v>
      </c>
      <c r="BF87">
        <v>24.2</v>
      </c>
      <c r="BG87">
        <v>0.37</v>
      </c>
      <c r="BH87">
        <v>64.39</v>
      </c>
      <c r="BI87">
        <v>0</v>
      </c>
      <c r="BJ87">
        <v>43.57</v>
      </c>
      <c r="BK87">
        <v>0.61</v>
      </c>
      <c r="BL87">
        <v>63.63</v>
      </c>
      <c r="BM87">
        <v>0.93</v>
      </c>
      <c r="BN87">
        <v>0.77</v>
      </c>
      <c r="BO87">
        <v>23.72</v>
      </c>
      <c r="BP87">
        <v>0</v>
      </c>
      <c r="BQ87">
        <v>0</v>
      </c>
    </row>
    <row r="88" spans="7:69">
      <c r="G88" t="s">
        <v>130</v>
      </c>
      <c r="H88" s="73">
        <v>698.20999999999981</v>
      </c>
      <c r="I88" s="46">
        <v>326.47000000000003</v>
      </c>
      <c r="J88" s="46">
        <v>356.98999999999995</v>
      </c>
      <c r="K88" s="46">
        <v>40.67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15.83</v>
      </c>
      <c r="X88">
        <v>4.84</v>
      </c>
      <c r="Y88">
        <v>33.89</v>
      </c>
      <c r="Z88">
        <v>91.98</v>
      </c>
      <c r="AA88">
        <v>147.91</v>
      </c>
      <c r="AB88">
        <v>14.28</v>
      </c>
      <c r="AC88">
        <v>48.41</v>
      </c>
      <c r="AD88">
        <v>6.78</v>
      </c>
      <c r="AE88">
        <v>24.2</v>
      </c>
      <c r="AF88">
        <v>255.52</v>
      </c>
      <c r="AG88">
        <v>0</v>
      </c>
      <c r="AH88">
        <v>23.24</v>
      </c>
      <c r="AI88">
        <v>48.41</v>
      </c>
      <c r="AJ88">
        <v>48.41</v>
      </c>
      <c r="AK88">
        <v>37.71</v>
      </c>
      <c r="AL88">
        <v>63.18</v>
      </c>
      <c r="AM88">
        <v>85.17</v>
      </c>
      <c r="AN88">
        <v>36.53</v>
      </c>
      <c r="AO88">
        <v>0</v>
      </c>
      <c r="AP88">
        <v>19.68</v>
      </c>
      <c r="AQ88">
        <v>0.92</v>
      </c>
      <c r="AR88">
        <v>0.93</v>
      </c>
      <c r="AS88">
        <v>85.69</v>
      </c>
      <c r="AT88">
        <v>0</v>
      </c>
      <c r="AU88">
        <v>0</v>
      </c>
      <c r="AV88">
        <v>1.02</v>
      </c>
      <c r="AW88">
        <v>62.93</v>
      </c>
      <c r="AX88">
        <v>0</v>
      </c>
      <c r="AY88">
        <v>0.61</v>
      </c>
      <c r="AZ88">
        <v>0</v>
      </c>
      <c r="BA88">
        <v>0.52</v>
      </c>
      <c r="BB88">
        <v>0</v>
      </c>
      <c r="BC88">
        <v>0.92</v>
      </c>
      <c r="BD88">
        <v>24.2</v>
      </c>
      <c r="BE88">
        <v>21.28</v>
      </c>
      <c r="BF88">
        <v>24.2</v>
      </c>
      <c r="BG88">
        <v>0.37</v>
      </c>
      <c r="BH88">
        <v>64.39</v>
      </c>
      <c r="BI88">
        <v>0</v>
      </c>
      <c r="BJ88">
        <v>43.57</v>
      </c>
      <c r="BK88">
        <v>0.61</v>
      </c>
      <c r="BL88">
        <v>63.63</v>
      </c>
      <c r="BM88">
        <v>0.93</v>
      </c>
      <c r="BN88">
        <v>0.77</v>
      </c>
      <c r="BO88">
        <v>23.72</v>
      </c>
      <c r="BP88">
        <v>0</v>
      </c>
      <c r="BQ88">
        <v>0</v>
      </c>
    </row>
    <row r="89" spans="7:69">
      <c r="G89" t="s">
        <v>131</v>
      </c>
      <c r="H89" s="73">
        <v>698.20999999999981</v>
      </c>
      <c r="I89" s="46">
        <v>326.47000000000003</v>
      </c>
      <c r="J89" s="46">
        <v>356.98999999999995</v>
      </c>
      <c r="K89" s="46">
        <v>40.67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15.83</v>
      </c>
      <c r="X89">
        <v>4.84</v>
      </c>
      <c r="Y89">
        <v>33.89</v>
      </c>
      <c r="Z89">
        <v>91.98</v>
      </c>
      <c r="AA89">
        <v>147.91</v>
      </c>
      <c r="AB89">
        <v>14.28</v>
      </c>
      <c r="AC89">
        <v>48.41</v>
      </c>
      <c r="AD89">
        <v>6.78</v>
      </c>
      <c r="AE89">
        <v>24.2</v>
      </c>
      <c r="AF89">
        <v>255.52</v>
      </c>
      <c r="AG89">
        <v>0</v>
      </c>
      <c r="AH89">
        <v>23.24</v>
      </c>
      <c r="AI89">
        <v>48.41</v>
      </c>
      <c r="AJ89">
        <v>48.41</v>
      </c>
      <c r="AK89">
        <v>37.71</v>
      </c>
      <c r="AL89">
        <v>63.18</v>
      </c>
      <c r="AM89">
        <v>85.17</v>
      </c>
      <c r="AN89">
        <v>36.53</v>
      </c>
      <c r="AO89">
        <v>0</v>
      </c>
      <c r="AP89">
        <v>19.68</v>
      </c>
      <c r="AQ89">
        <v>0.92</v>
      </c>
      <c r="AR89">
        <v>0.93</v>
      </c>
      <c r="AS89">
        <v>85.69</v>
      </c>
      <c r="AT89">
        <v>0</v>
      </c>
      <c r="AU89">
        <v>0</v>
      </c>
      <c r="AV89">
        <v>1.02</v>
      </c>
      <c r="AW89">
        <v>62.93</v>
      </c>
      <c r="AX89">
        <v>0</v>
      </c>
      <c r="AY89">
        <v>0.61</v>
      </c>
      <c r="AZ89">
        <v>0</v>
      </c>
      <c r="BA89">
        <v>0.52</v>
      </c>
      <c r="BB89">
        <v>0</v>
      </c>
      <c r="BC89">
        <v>0.92</v>
      </c>
      <c r="BD89">
        <v>24.2</v>
      </c>
      <c r="BE89">
        <v>21.28</v>
      </c>
      <c r="BF89">
        <v>24.2</v>
      </c>
      <c r="BG89">
        <v>0.37</v>
      </c>
      <c r="BH89">
        <v>64.39</v>
      </c>
      <c r="BI89">
        <v>0</v>
      </c>
      <c r="BJ89">
        <v>43.57</v>
      </c>
      <c r="BK89">
        <v>0.61</v>
      </c>
      <c r="BL89">
        <v>63.63</v>
      </c>
      <c r="BM89">
        <v>0.93</v>
      </c>
      <c r="BN89">
        <v>0.77</v>
      </c>
      <c r="BO89">
        <v>23.72</v>
      </c>
      <c r="BP89">
        <v>0</v>
      </c>
      <c r="BQ89">
        <v>0</v>
      </c>
    </row>
    <row r="90" spans="7:69">
      <c r="G90" t="s">
        <v>132</v>
      </c>
      <c r="H90" s="73">
        <v>698.24999999999977</v>
      </c>
      <c r="I90" s="46">
        <v>326.47000000000003</v>
      </c>
      <c r="J90" s="46">
        <v>356.98999999999995</v>
      </c>
      <c r="K90" s="46">
        <v>40.67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15.87</v>
      </c>
      <c r="X90">
        <v>4.84</v>
      </c>
      <c r="Y90">
        <v>33.89</v>
      </c>
      <c r="Z90">
        <v>91.98</v>
      </c>
      <c r="AA90">
        <v>147.91</v>
      </c>
      <c r="AB90">
        <v>14.28</v>
      </c>
      <c r="AC90">
        <v>48.41</v>
      </c>
      <c r="AD90">
        <v>6.78</v>
      </c>
      <c r="AE90">
        <v>24.2</v>
      </c>
      <c r="AF90">
        <v>255.52</v>
      </c>
      <c r="AG90">
        <v>0</v>
      </c>
      <c r="AH90">
        <v>23.24</v>
      </c>
      <c r="AI90">
        <v>48.41</v>
      </c>
      <c r="AJ90">
        <v>48.41</v>
      </c>
      <c r="AK90">
        <v>37.71</v>
      </c>
      <c r="AL90">
        <v>63.18</v>
      </c>
      <c r="AM90">
        <v>85.17</v>
      </c>
      <c r="AN90">
        <v>36.53</v>
      </c>
      <c r="AO90">
        <v>0</v>
      </c>
      <c r="AP90">
        <v>19.68</v>
      </c>
      <c r="AQ90">
        <v>0.92</v>
      </c>
      <c r="AR90">
        <v>0.93</v>
      </c>
      <c r="AS90">
        <v>85.69</v>
      </c>
      <c r="AT90">
        <v>0</v>
      </c>
      <c r="AU90">
        <v>0</v>
      </c>
      <c r="AV90">
        <v>1.02</v>
      </c>
      <c r="AW90">
        <v>62.93</v>
      </c>
      <c r="AX90">
        <v>0</v>
      </c>
      <c r="AY90">
        <v>0.61</v>
      </c>
      <c r="AZ90">
        <v>0</v>
      </c>
      <c r="BA90">
        <v>0.52</v>
      </c>
      <c r="BB90">
        <v>0</v>
      </c>
      <c r="BC90">
        <v>0.92</v>
      </c>
      <c r="BD90">
        <v>24.2</v>
      </c>
      <c r="BE90">
        <v>21.28</v>
      </c>
      <c r="BF90">
        <v>24.2</v>
      </c>
      <c r="BG90">
        <v>0.37</v>
      </c>
      <c r="BH90">
        <v>64.39</v>
      </c>
      <c r="BI90">
        <v>0</v>
      </c>
      <c r="BJ90">
        <v>43.57</v>
      </c>
      <c r="BK90">
        <v>0.61</v>
      </c>
      <c r="BL90">
        <v>63.63</v>
      </c>
      <c r="BM90">
        <v>0.93</v>
      </c>
      <c r="BN90">
        <v>0.77</v>
      </c>
      <c r="BO90">
        <v>23.72</v>
      </c>
      <c r="BP90">
        <v>0</v>
      </c>
      <c r="BQ90">
        <v>0</v>
      </c>
    </row>
    <row r="91" spans="7:69">
      <c r="G91" t="s">
        <v>133</v>
      </c>
      <c r="H91" s="73">
        <v>991.18999999999983</v>
      </c>
      <c r="I91" s="46">
        <v>418.70000000000005</v>
      </c>
      <c r="J91" s="46">
        <v>356.98999999999995</v>
      </c>
      <c r="K91" s="46">
        <v>40.67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232.47</v>
      </c>
      <c r="X91">
        <v>4.84</v>
      </c>
      <c r="Y91">
        <v>33.89</v>
      </c>
      <c r="Z91">
        <v>91.98</v>
      </c>
      <c r="AA91">
        <v>147.91</v>
      </c>
      <c r="AB91">
        <v>83.27</v>
      </c>
      <c r="AC91">
        <v>48.41</v>
      </c>
      <c r="AD91">
        <v>6.78</v>
      </c>
      <c r="AE91">
        <v>24.2</v>
      </c>
      <c r="AF91">
        <v>255.52</v>
      </c>
      <c r="AG91">
        <v>0</v>
      </c>
      <c r="AH91">
        <v>23.24</v>
      </c>
      <c r="AI91">
        <v>48.41</v>
      </c>
      <c r="AJ91">
        <v>48.41</v>
      </c>
      <c r="AK91">
        <v>36.69</v>
      </c>
      <c r="AL91">
        <v>63.18</v>
      </c>
      <c r="AM91">
        <v>85.17</v>
      </c>
      <c r="AN91">
        <v>36.53</v>
      </c>
      <c r="AO91">
        <v>54.22</v>
      </c>
      <c r="AP91">
        <v>19.68</v>
      </c>
      <c r="AQ91">
        <v>0.92</v>
      </c>
      <c r="AR91">
        <v>0.93</v>
      </c>
      <c r="AS91">
        <v>85.69</v>
      </c>
      <c r="AT91">
        <v>0</v>
      </c>
      <c r="AU91">
        <v>0</v>
      </c>
      <c r="AV91">
        <v>1.02</v>
      </c>
      <c r="AW91">
        <v>62.93</v>
      </c>
      <c r="AX91">
        <v>0</v>
      </c>
      <c r="AY91">
        <v>0.61</v>
      </c>
      <c r="AZ91">
        <v>23.24</v>
      </c>
      <c r="BA91">
        <v>0.52</v>
      </c>
      <c r="BB91">
        <v>23.18</v>
      </c>
      <c r="BC91">
        <v>0.92</v>
      </c>
      <c r="BD91">
        <v>24.2</v>
      </c>
      <c r="BE91">
        <v>21.28</v>
      </c>
      <c r="BF91">
        <v>24.2</v>
      </c>
      <c r="BG91">
        <v>0.37</v>
      </c>
      <c r="BH91">
        <v>64.39</v>
      </c>
      <c r="BI91">
        <v>0</v>
      </c>
      <c r="BJ91">
        <v>43.57</v>
      </c>
      <c r="BK91">
        <v>0.61</v>
      </c>
      <c r="BL91">
        <v>63.63</v>
      </c>
      <c r="BM91">
        <v>0.93</v>
      </c>
      <c r="BN91">
        <v>0.73</v>
      </c>
      <c r="BO91">
        <v>23.72</v>
      </c>
      <c r="BP91">
        <v>0</v>
      </c>
      <c r="BQ91">
        <v>0</v>
      </c>
    </row>
    <row r="92" spans="7:69">
      <c r="G92" t="s">
        <v>134</v>
      </c>
      <c r="H92" s="73">
        <v>991.18999999999983</v>
      </c>
      <c r="I92" s="46">
        <v>418.70000000000005</v>
      </c>
      <c r="J92" s="46">
        <v>356.98999999999995</v>
      </c>
      <c r="K92" s="46">
        <v>40.67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232.47</v>
      </c>
      <c r="X92">
        <v>4.84</v>
      </c>
      <c r="Y92">
        <v>33.89</v>
      </c>
      <c r="Z92">
        <v>91.98</v>
      </c>
      <c r="AA92">
        <v>147.91</v>
      </c>
      <c r="AB92">
        <v>83.27</v>
      </c>
      <c r="AC92">
        <v>48.41</v>
      </c>
      <c r="AD92">
        <v>6.78</v>
      </c>
      <c r="AE92">
        <v>24.2</v>
      </c>
      <c r="AF92">
        <v>255.52</v>
      </c>
      <c r="AG92">
        <v>0</v>
      </c>
      <c r="AH92">
        <v>23.24</v>
      </c>
      <c r="AI92">
        <v>48.41</v>
      </c>
      <c r="AJ92">
        <v>48.41</v>
      </c>
      <c r="AK92">
        <v>36.69</v>
      </c>
      <c r="AL92">
        <v>63.18</v>
      </c>
      <c r="AM92">
        <v>85.17</v>
      </c>
      <c r="AN92">
        <v>36.53</v>
      </c>
      <c r="AO92">
        <v>54.22</v>
      </c>
      <c r="AP92">
        <v>19.68</v>
      </c>
      <c r="AQ92">
        <v>0.92</v>
      </c>
      <c r="AR92">
        <v>0.93</v>
      </c>
      <c r="AS92">
        <v>85.69</v>
      </c>
      <c r="AT92">
        <v>0</v>
      </c>
      <c r="AU92">
        <v>0</v>
      </c>
      <c r="AV92">
        <v>1.02</v>
      </c>
      <c r="AW92">
        <v>62.93</v>
      </c>
      <c r="AX92">
        <v>0</v>
      </c>
      <c r="AY92">
        <v>0.61</v>
      </c>
      <c r="AZ92">
        <v>23.24</v>
      </c>
      <c r="BA92">
        <v>0.52</v>
      </c>
      <c r="BB92">
        <v>23.18</v>
      </c>
      <c r="BC92">
        <v>0.92</v>
      </c>
      <c r="BD92">
        <v>24.2</v>
      </c>
      <c r="BE92">
        <v>21.28</v>
      </c>
      <c r="BF92">
        <v>24.2</v>
      </c>
      <c r="BG92">
        <v>0.37</v>
      </c>
      <c r="BH92">
        <v>64.39</v>
      </c>
      <c r="BI92">
        <v>0</v>
      </c>
      <c r="BJ92">
        <v>43.57</v>
      </c>
      <c r="BK92">
        <v>0.61</v>
      </c>
      <c r="BL92">
        <v>63.63</v>
      </c>
      <c r="BM92">
        <v>0.93</v>
      </c>
      <c r="BN92">
        <v>0.73</v>
      </c>
      <c r="BO92">
        <v>23.72</v>
      </c>
      <c r="BP92">
        <v>0</v>
      </c>
      <c r="BQ92">
        <v>0</v>
      </c>
    </row>
    <row r="93" spans="7:69">
      <c r="G93" t="s">
        <v>135</v>
      </c>
      <c r="H93" s="73">
        <v>991.18999999999983</v>
      </c>
      <c r="I93" s="46">
        <v>418.70000000000005</v>
      </c>
      <c r="J93" s="46">
        <v>356.98999999999995</v>
      </c>
      <c r="K93" s="46">
        <v>40.67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232.47</v>
      </c>
      <c r="X93">
        <v>4.84</v>
      </c>
      <c r="Y93">
        <v>33.89</v>
      </c>
      <c r="Z93">
        <v>91.98</v>
      </c>
      <c r="AA93">
        <v>147.91</v>
      </c>
      <c r="AB93">
        <v>83.27</v>
      </c>
      <c r="AC93">
        <v>48.41</v>
      </c>
      <c r="AD93">
        <v>6.78</v>
      </c>
      <c r="AE93">
        <v>24.2</v>
      </c>
      <c r="AF93">
        <v>255.52</v>
      </c>
      <c r="AG93">
        <v>0</v>
      </c>
      <c r="AH93">
        <v>23.24</v>
      </c>
      <c r="AI93">
        <v>48.41</v>
      </c>
      <c r="AJ93">
        <v>48.41</v>
      </c>
      <c r="AK93">
        <v>36.69</v>
      </c>
      <c r="AL93">
        <v>63.18</v>
      </c>
      <c r="AM93">
        <v>85.17</v>
      </c>
      <c r="AN93">
        <v>36.53</v>
      </c>
      <c r="AO93">
        <v>54.22</v>
      </c>
      <c r="AP93">
        <v>19.68</v>
      </c>
      <c r="AQ93">
        <v>0.92</v>
      </c>
      <c r="AR93">
        <v>0.93</v>
      </c>
      <c r="AS93">
        <v>85.69</v>
      </c>
      <c r="AT93">
        <v>0</v>
      </c>
      <c r="AU93">
        <v>0</v>
      </c>
      <c r="AV93">
        <v>1.02</v>
      </c>
      <c r="AW93">
        <v>62.93</v>
      </c>
      <c r="AX93">
        <v>0</v>
      </c>
      <c r="AY93">
        <v>0.61</v>
      </c>
      <c r="AZ93">
        <v>23.24</v>
      </c>
      <c r="BA93">
        <v>0.52</v>
      </c>
      <c r="BB93">
        <v>23.18</v>
      </c>
      <c r="BC93">
        <v>0.92</v>
      </c>
      <c r="BD93">
        <v>24.2</v>
      </c>
      <c r="BE93">
        <v>21.28</v>
      </c>
      <c r="BF93">
        <v>24.2</v>
      </c>
      <c r="BG93">
        <v>0.37</v>
      </c>
      <c r="BH93">
        <v>64.39</v>
      </c>
      <c r="BI93">
        <v>0</v>
      </c>
      <c r="BJ93">
        <v>43.57</v>
      </c>
      <c r="BK93">
        <v>0.61</v>
      </c>
      <c r="BL93">
        <v>63.63</v>
      </c>
      <c r="BM93">
        <v>0.93</v>
      </c>
      <c r="BN93">
        <v>0.73</v>
      </c>
      <c r="BO93">
        <v>23.72</v>
      </c>
      <c r="BP93">
        <v>0</v>
      </c>
      <c r="BQ93">
        <v>0</v>
      </c>
    </row>
    <row r="94" spans="7:69">
      <c r="G94" t="s">
        <v>136</v>
      </c>
      <c r="H94" s="73">
        <v>991.18999999999983</v>
      </c>
      <c r="I94" s="46">
        <v>418.70000000000005</v>
      </c>
      <c r="J94" s="46">
        <v>356.98999999999995</v>
      </c>
      <c r="K94" s="46">
        <v>40.67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232.47</v>
      </c>
      <c r="X94">
        <v>4.84</v>
      </c>
      <c r="Y94">
        <v>33.89</v>
      </c>
      <c r="Z94">
        <v>91.98</v>
      </c>
      <c r="AA94">
        <v>147.91</v>
      </c>
      <c r="AB94">
        <v>83.27</v>
      </c>
      <c r="AC94">
        <v>48.41</v>
      </c>
      <c r="AD94">
        <v>6.78</v>
      </c>
      <c r="AE94">
        <v>24.2</v>
      </c>
      <c r="AF94">
        <v>255.52</v>
      </c>
      <c r="AG94">
        <v>0</v>
      </c>
      <c r="AH94">
        <v>23.24</v>
      </c>
      <c r="AI94">
        <v>48.41</v>
      </c>
      <c r="AJ94">
        <v>48.41</v>
      </c>
      <c r="AK94">
        <v>36.69</v>
      </c>
      <c r="AL94">
        <v>63.18</v>
      </c>
      <c r="AM94">
        <v>85.17</v>
      </c>
      <c r="AN94">
        <v>36.53</v>
      </c>
      <c r="AO94">
        <v>54.22</v>
      </c>
      <c r="AP94">
        <v>19.68</v>
      </c>
      <c r="AQ94">
        <v>0.92</v>
      </c>
      <c r="AR94">
        <v>0.93</v>
      </c>
      <c r="AS94">
        <v>85.69</v>
      </c>
      <c r="AT94">
        <v>0</v>
      </c>
      <c r="AU94">
        <v>0</v>
      </c>
      <c r="AV94">
        <v>1.02</v>
      </c>
      <c r="AW94">
        <v>62.93</v>
      </c>
      <c r="AX94">
        <v>0</v>
      </c>
      <c r="AY94">
        <v>0.61</v>
      </c>
      <c r="AZ94">
        <v>23.24</v>
      </c>
      <c r="BA94">
        <v>0.52</v>
      </c>
      <c r="BB94">
        <v>23.18</v>
      </c>
      <c r="BC94">
        <v>0.92</v>
      </c>
      <c r="BD94">
        <v>24.2</v>
      </c>
      <c r="BE94">
        <v>21.28</v>
      </c>
      <c r="BF94">
        <v>24.2</v>
      </c>
      <c r="BG94">
        <v>0.37</v>
      </c>
      <c r="BH94">
        <v>64.39</v>
      </c>
      <c r="BI94">
        <v>0</v>
      </c>
      <c r="BJ94">
        <v>43.57</v>
      </c>
      <c r="BK94">
        <v>0.61</v>
      </c>
      <c r="BL94">
        <v>63.63</v>
      </c>
      <c r="BM94">
        <v>0.93</v>
      </c>
      <c r="BN94">
        <v>0.73</v>
      </c>
      <c r="BO94">
        <v>23.72</v>
      </c>
      <c r="BP94">
        <v>0</v>
      </c>
      <c r="BQ94">
        <v>0</v>
      </c>
    </row>
    <row r="95" spans="7:69">
      <c r="G95" t="s">
        <v>137</v>
      </c>
      <c r="H95" s="73">
        <v>991.0899999999998</v>
      </c>
      <c r="I95" s="46">
        <v>418.70000000000005</v>
      </c>
      <c r="J95" s="46">
        <v>356.98999999999995</v>
      </c>
      <c r="K95" s="46">
        <v>40.67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232.47</v>
      </c>
      <c r="X95">
        <v>4.84</v>
      </c>
      <c r="Y95">
        <v>33.89</v>
      </c>
      <c r="Z95">
        <v>91.98</v>
      </c>
      <c r="AA95">
        <v>147.91</v>
      </c>
      <c r="AB95">
        <v>83.27</v>
      </c>
      <c r="AC95">
        <v>48.41</v>
      </c>
      <c r="AD95">
        <v>6.78</v>
      </c>
      <c r="AE95">
        <v>24.2</v>
      </c>
      <c r="AF95">
        <v>255.52</v>
      </c>
      <c r="AG95">
        <v>0</v>
      </c>
      <c r="AH95">
        <v>23.24</v>
      </c>
      <c r="AI95">
        <v>48.41</v>
      </c>
      <c r="AJ95">
        <v>48.41</v>
      </c>
      <c r="AK95">
        <v>36.69</v>
      </c>
      <c r="AL95">
        <v>63.18</v>
      </c>
      <c r="AM95">
        <v>85.17</v>
      </c>
      <c r="AN95">
        <v>36.53</v>
      </c>
      <c r="AO95">
        <v>54.22</v>
      </c>
      <c r="AP95">
        <v>19.68</v>
      </c>
      <c r="AQ95">
        <v>0.92</v>
      </c>
      <c r="AR95">
        <v>0.93</v>
      </c>
      <c r="AS95">
        <v>85.69</v>
      </c>
      <c r="AT95">
        <v>0</v>
      </c>
      <c r="AU95">
        <v>0</v>
      </c>
      <c r="AV95">
        <v>1.02</v>
      </c>
      <c r="AW95">
        <v>62.93</v>
      </c>
      <c r="AX95">
        <v>0</v>
      </c>
      <c r="AY95">
        <v>0.61</v>
      </c>
      <c r="AZ95">
        <v>23.24</v>
      </c>
      <c r="BA95">
        <v>0.52</v>
      </c>
      <c r="BB95">
        <v>23.18</v>
      </c>
      <c r="BC95">
        <v>0.92</v>
      </c>
      <c r="BD95">
        <v>24.2</v>
      </c>
      <c r="BE95">
        <v>21.28</v>
      </c>
      <c r="BF95">
        <v>24.2</v>
      </c>
      <c r="BG95">
        <v>0.37</v>
      </c>
      <c r="BH95">
        <v>64.39</v>
      </c>
      <c r="BI95">
        <v>0</v>
      </c>
      <c r="BJ95">
        <v>43.57</v>
      </c>
      <c r="BK95">
        <v>0.61</v>
      </c>
      <c r="BL95">
        <v>63.63</v>
      </c>
      <c r="BM95">
        <v>0.93</v>
      </c>
      <c r="BN95">
        <v>0.63</v>
      </c>
      <c r="BO95">
        <v>23.72</v>
      </c>
      <c r="BP95">
        <v>0</v>
      </c>
      <c r="BQ95">
        <v>0</v>
      </c>
    </row>
    <row r="96" spans="7:69">
      <c r="G96" t="s">
        <v>138</v>
      </c>
      <c r="H96" s="73">
        <v>991.0899999999998</v>
      </c>
      <c r="I96" s="46">
        <v>418.70000000000005</v>
      </c>
      <c r="J96" s="46">
        <v>356.98999999999995</v>
      </c>
      <c r="K96" s="46">
        <v>40.67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232.47</v>
      </c>
      <c r="X96">
        <v>4.84</v>
      </c>
      <c r="Y96">
        <v>33.89</v>
      </c>
      <c r="Z96">
        <v>91.98</v>
      </c>
      <c r="AA96">
        <v>147.91</v>
      </c>
      <c r="AB96">
        <v>83.27</v>
      </c>
      <c r="AC96">
        <v>48.41</v>
      </c>
      <c r="AD96">
        <v>6.78</v>
      </c>
      <c r="AE96">
        <v>24.2</v>
      </c>
      <c r="AF96">
        <v>255.52</v>
      </c>
      <c r="AG96">
        <v>0</v>
      </c>
      <c r="AH96">
        <v>23.24</v>
      </c>
      <c r="AI96">
        <v>48.41</v>
      </c>
      <c r="AJ96">
        <v>48.41</v>
      </c>
      <c r="AK96">
        <v>36.69</v>
      </c>
      <c r="AL96">
        <v>63.18</v>
      </c>
      <c r="AM96">
        <v>85.17</v>
      </c>
      <c r="AN96">
        <v>36.53</v>
      </c>
      <c r="AO96">
        <v>54.22</v>
      </c>
      <c r="AP96">
        <v>19.68</v>
      </c>
      <c r="AQ96">
        <v>0.92</v>
      </c>
      <c r="AR96">
        <v>0.93</v>
      </c>
      <c r="AS96">
        <v>85.69</v>
      </c>
      <c r="AT96">
        <v>0</v>
      </c>
      <c r="AU96">
        <v>0</v>
      </c>
      <c r="AV96">
        <v>1.02</v>
      </c>
      <c r="AW96">
        <v>62.93</v>
      </c>
      <c r="AX96">
        <v>0</v>
      </c>
      <c r="AY96">
        <v>0.61</v>
      </c>
      <c r="AZ96">
        <v>23.24</v>
      </c>
      <c r="BA96">
        <v>0.52</v>
      </c>
      <c r="BB96">
        <v>23.18</v>
      </c>
      <c r="BC96">
        <v>0.92</v>
      </c>
      <c r="BD96">
        <v>24.2</v>
      </c>
      <c r="BE96">
        <v>21.28</v>
      </c>
      <c r="BF96">
        <v>24.2</v>
      </c>
      <c r="BG96">
        <v>0.37</v>
      </c>
      <c r="BH96">
        <v>64.39</v>
      </c>
      <c r="BI96">
        <v>0</v>
      </c>
      <c r="BJ96">
        <v>43.57</v>
      </c>
      <c r="BK96">
        <v>0.61</v>
      </c>
      <c r="BL96">
        <v>63.63</v>
      </c>
      <c r="BM96">
        <v>0.93</v>
      </c>
      <c r="BN96">
        <v>0.63</v>
      </c>
      <c r="BO96">
        <v>23.72</v>
      </c>
      <c r="BP96">
        <v>0</v>
      </c>
      <c r="BQ96">
        <v>0</v>
      </c>
    </row>
    <row r="97" spans="1:133">
      <c r="G97" t="s">
        <v>139</v>
      </c>
      <c r="H97" s="73">
        <v>991.0899999999998</v>
      </c>
      <c r="I97" s="46">
        <v>418.70000000000005</v>
      </c>
      <c r="J97" s="46">
        <v>356.98999999999995</v>
      </c>
      <c r="K97" s="46">
        <v>40.67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232.47</v>
      </c>
      <c r="X97">
        <v>4.84</v>
      </c>
      <c r="Y97">
        <v>33.89</v>
      </c>
      <c r="Z97">
        <v>91.98</v>
      </c>
      <c r="AA97">
        <v>147.91</v>
      </c>
      <c r="AB97">
        <v>83.27</v>
      </c>
      <c r="AC97">
        <v>48.41</v>
      </c>
      <c r="AD97">
        <v>6.78</v>
      </c>
      <c r="AE97">
        <v>24.2</v>
      </c>
      <c r="AF97">
        <v>255.52</v>
      </c>
      <c r="AG97">
        <v>0</v>
      </c>
      <c r="AH97">
        <v>23.24</v>
      </c>
      <c r="AI97">
        <v>48.41</v>
      </c>
      <c r="AJ97">
        <v>48.41</v>
      </c>
      <c r="AK97">
        <v>36.69</v>
      </c>
      <c r="AL97">
        <v>63.18</v>
      </c>
      <c r="AM97">
        <v>85.17</v>
      </c>
      <c r="AN97">
        <v>36.53</v>
      </c>
      <c r="AO97">
        <v>54.22</v>
      </c>
      <c r="AP97">
        <v>19.68</v>
      </c>
      <c r="AQ97">
        <v>0.92</v>
      </c>
      <c r="AR97">
        <v>0.93</v>
      </c>
      <c r="AS97">
        <v>85.69</v>
      </c>
      <c r="AT97">
        <v>0</v>
      </c>
      <c r="AU97">
        <v>0</v>
      </c>
      <c r="AV97">
        <v>1.02</v>
      </c>
      <c r="AW97">
        <v>62.93</v>
      </c>
      <c r="AX97">
        <v>0</v>
      </c>
      <c r="AY97">
        <v>0.61</v>
      </c>
      <c r="AZ97">
        <v>23.24</v>
      </c>
      <c r="BA97">
        <v>0.52</v>
      </c>
      <c r="BB97">
        <v>23.18</v>
      </c>
      <c r="BC97">
        <v>0.92</v>
      </c>
      <c r="BD97">
        <v>24.2</v>
      </c>
      <c r="BE97">
        <v>21.28</v>
      </c>
      <c r="BF97">
        <v>24.2</v>
      </c>
      <c r="BG97">
        <v>0.37</v>
      </c>
      <c r="BH97">
        <v>64.39</v>
      </c>
      <c r="BI97">
        <v>0</v>
      </c>
      <c r="BJ97">
        <v>43.57</v>
      </c>
      <c r="BK97">
        <v>0.61</v>
      </c>
      <c r="BL97">
        <v>63.63</v>
      </c>
      <c r="BM97">
        <v>0.93</v>
      </c>
      <c r="BN97">
        <v>0.63</v>
      </c>
      <c r="BO97">
        <v>23.72</v>
      </c>
      <c r="BP97">
        <v>0</v>
      </c>
      <c r="BQ97">
        <v>0</v>
      </c>
    </row>
    <row r="98" spans="1:133">
      <c r="G98" t="s">
        <v>140</v>
      </c>
      <c r="H98" s="73">
        <v>991.0899999999998</v>
      </c>
      <c r="I98" s="46">
        <v>418.70000000000005</v>
      </c>
      <c r="J98" s="46">
        <v>356.98999999999995</v>
      </c>
      <c r="K98" s="46">
        <v>40.67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232.47</v>
      </c>
      <c r="X98">
        <v>4.84</v>
      </c>
      <c r="Y98">
        <v>33.89</v>
      </c>
      <c r="Z98">
        <v>91.98</v>
      </c>
      <c r="AA98">
        <v>147.91</v>
      </c>
      <c r="AB98">
        <v>83.27</v>
      </c>
      <c r="AC98">
        <v>48.41</v>
      </c>
      <c r="AD98">
        <v>6.78</v>
      </c>
      <c r="AE98">
        <v>24.2</v>
      </c>
      <c r="AF98">
        <v>255.52</v>
      </c>
      <c r="AG98">
        <v>0</v>
      </c>
      <c r="AH98">
        <v>23.24</v>
      </c>
      <c r="AI98">
        <v>48.41</v>
      </c>
      <c r="AJ98">
        <v>48.41</v>
      </c>
      <c r="AK98">
        <v>36.69</v>
      </c>
      <c r="AL98">
        <v>63.18</v>
      </c>
      <c r="AM98">
        <v>85.17</v>
      </c>
      <c r="AN98">
        <v>36.53</v>
      </c>
      <c r="AO98">
        <v>54.22</v>
      </c>
      <c r="AP98">
        <v>19.68</v>
      </c>
      <c r="AQ98">
        <v>0.92</v>
      </c>
      <c r="AR98">
        <v>0.93</v>
      </c>
      <c r="AS98">
        <v>85.69</v>
      </c>
      <c r="AT98">
        <v>0</v>
      </c>
      <c r="AU98">
        <v>0</v>
      </c>
      <c r="AV98">
        <v>1.02</v>
      </c>
      <c r="AW98">
        <v>62.93</v>
      </c>
      <c r="AX98">
        <v>0</v>
      </c>
      <c r="AY98">
        <v>0.61</v>
      </c>
      <c r="AZ98">
        <v>23.24</v>
      </c>
      <c r="BA98">
        <v>0.52</v>
      </c>
      <c r="BB98">
        <v>23.18</v>
      </c>
      <c r="BC98">
        <v>0.92</v>
      </c>
      <c r="BD98">
        <v>24.2</v>
      </c>
      <c r="BE98">
        <v>21.28</v>
      </c>
      <c r="BF98">
        <v>24.2</v>
      </c>
      <c r="BG98">
        <v>0.37</v>
      </c>
      <c r="BH98">
        <v>64.39</v>
      </c>
      <c r="BI98">
        <v>0</v>
      </c>
      <c r="BJ98">
        <v>43.57</v>
      </c>
      <c r="BK98">
        <v>0.61</v>
      </c>
      <c r="BL98">
        <v>63.63</v>
      </c>
      <c r="BM98">
        <v>0.93</v>
      </c>
      <c r="BN98">
        <v>0.63</v>
      </c>
      <c r="BO98">
        <v>23.72</v>
      </c>
      <c r="BP98">
        <v>0</v>
      </c>
      <c r="BQ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20.220480000000016</v>
      </c>
      <c r="I99" s="69">
        <f t="shared" ref="I99:BU99" si="1">SUM(I3:I98)/4000</f>
        <v>8.2659300000000044</v>
      </c>
      <c r="J99" s="69">
        <f t="shared" si="1"/>
        <v>6.8344100000000081</v>
      </c>
      <c r="K99" s="69">
        <f t="shared" si="1"/>
        <v>1.1696799999999996</v>
      </c>
      <c r="L99" s="69">
        <f t="shared" si="1"/>
        <v>0.17203500000000016</v>
      </c>
      <c r="M99" s="69">
        <f t="shared" si="1"/>
        <v>0</v>
      </c>
      <c r="N99" s="68">
        <f t="shared" si="1"/>
        <v>0</v>
      </c>
      <c r="O99" s="69">
        <f t="shared" si="1"/>
        <v>0.63249999999999995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2.1128100000000045</v>
      </c>
      <c r="X99">
        <f t="shared" si="1"/>
        <v>0.11615999999999976</v>
      </c>
      <c r="Y99">
        <f t="shared" si="1"/>
        <v>0.81335999999999953</v>
      </c>
      <c r="Z99">
        <f t="shared" si="1"/>
        <v>1.6469199999999988</v>
      </c>
      <c r="AA99">
        <f t="shared" si="1"/>
        <v>1.8241899999999991</v>
      </c>
      <c r="AB99">
        <f t="shared" si="1"/>
        <v>0.71170000000000067</v>
      </c>
      <c r="AC99">
        <f t="shared" si="1"/>
        <v>1.1618399999999984</v>
      </c>
      <c r="AD99">
        <f t="shared" si="1"/>
        <v>0.16271999999999959</v>
      </c>
      <c r="AE99">
        <f t="shared" si="1"/>
        <v>0.5808000000000002</v>
      </c>
      <c r="AF99">
        <f t="shared" si="1"/>
        <v>6.132480000000009</v>
      </c>
      <c r="AG99">
        <f t="shared" si="1"/>
        <v>0.19360000000000008</v>
      </c>
      <c r="AH99">
        <f t="shared" si="1"/>
        <v>0.55775999999999981</v>
      </c>
      <c r="AI99">
        <f t="shared" si="1"/>
        <v>1.1618399999999984</v>
      </c>
      <c r="AJ99">
        <f t="shared" si="1"/>
        <v>1.1618399999999984</v>
      </c>
      <c r="AK99">
        <f t="shared" si="1"/>
        <v>0.87338999999999967</v>
      </c>
      <c r="AL99">
        <f t="shared" si="1"/>
        <v>1.516320000000001</v>
      </c>
      <c r="AM99">
        <f t="shared" si="1"/>
        <v>2.0440800000000015</v>
      </c>
      <c r="AN99">
        <f t="shared" si="1"/>
        <v>0.32876999999999978</v>
      </c>
      <c r="AO99">
        <f t="shared" si="1"/>
        <v>0.43376000000000015</v>
      </c>
      <c r="AP99">
        <f t="shared" si="1"/>
        <v>0.46462000000000037</v>
      </c>
      <c r="AQ99">
        <f t="shared" si="1"/>
        <v>2.1879999999999997E-2</v>
      </c>
      <c r="AR99">
        <f t="shared" si="1"/>
        <v>2.2920000000000017E-2</v>
      </c>
      <c r="AS99">
        <f t="shared" si="1"/>
        <v>2.0565599999999957</v>
      </c>
      <c r="AT99">
        <f t="shared" si="1"/>
        <v>0.36249999999999999</v>
      </c>
      <c r="AU99">
        <f t="shared" si="1"/>
        <v>0.38730000000000014</v>
      </c>
      <c r="AV99">
        <f t="shared" si="1"/>
        <v>2.4479999999999991E-2</v>
      </c>
      <c r="AW99">
        <f t="shared" si="1"/>
        <v>1.510320000000001</v>
      </c>
      <c r="AX99">
        <f t="shared" si="1"/>
        <v>0.27</v>
      </c>
      <c r="AY99">
        <f t="shared" si="1"/>
        <v>1.463999999999999E-2</v>
      </c>
      <c r="AZ99">
        <f t="shared" si="1"/>
        <v>0.18592000000000006</v>
      </c>
      <c r="BA99">
        <f t="shared" si="1"/>
        <v>1.2480000000000022E-2</v>
      </c>
      <c r="BB99">
        <f t="shared" si="1"/>
        <v>0.18543999999999991</v>
      </c>
      <c r="BC99">
        <f t="shared" si="1"/>
        <v>2.2080000000000034E-2</v>
      </c>
      <c r="BD99">
        <f t="shared" si="1"/>
        <v>0.5808000000000002</v>
      </c>
      <c r="BE99">
        <f t="shared" si="1"/>
        <v>0.26241999999999971</v>
      </c>
      <c r="BF99">
        <f t="shared" si="1"/>
        <v>0.5808000000000002</v>
      </c>
      <c r="BG99">
        <f t="shared" si="1"/>
        <v>8.8800000000000007E-3</v>
      </c>
      <c r="BH99">
        <f t="shared" si="1"/>
        <v>1.5453600000000018</v>
      </c>
      <c r="BI99">
        <f t="shared" si="1"/>
        <v>5.5875000000000001E-2</v>
      </c>
      <c r="BJ99">
        <f t="shared" si="1"/>
        <v>1.0456800000000017</v>
      </c>
      <c r="BK99">
        <f t="shared" si="1"/>
        <v>1.463999999999999E-2</v>
      </c>
      <c r="BL99">
        <f t="shared" si="1"/>
        <v>1.5271200000000023</v>
      </c>
      <c r="BM99">
        <f t="shared" si="1"/>
        <v>2.2920000000000017E-2</v>
      </c>
      <c r="BN99">
        <f t="shared" si="1"/>
        <v>1.7779999999999987E-2</v>
      </c>
      <c r="BO99">
        <f t="shared" si="1"/>
        <v>0.56928000000000001</v>
      </c>
      <c r="BP99">
        <f t="shared" si="1"/>
        <v>0.59640000000000004</v>
      </c>
      <c r="BQ99">
        <f t="shared" si="1"/>
        <v>1.3916000000000002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5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534</v>
      </c>
      <c r="Z2" t="s">
        <v>342</v>
      </c>
      <c r="AA2" t="s">
        <v>469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0.97</v>
      </c>
      <c r="M3" s="72">
        <v>0</v>
      </c>
      <c r="N3" s="71">
        <v>-121</v>
      </c>
      <c r="O3" s="53">
        <v>-175</v>
      </c>
      <c r="P3" s="53">
        <v>-72</v>
      </c>
      <c r="Q3" s="53">
        <v>0</v>
      </c>
      <c r="R3" s="53">
        <v>0</v>
      </c>
      <c r="S3" s="72">
        <v>0</v>
      </c>
      <c r="T3" t="s">
        <v>534</v>
      </c>
      <c r="U3" s="73">
        <v>-370</v>
      </c>
      <c r="V3" s="74">
        <v>0.97</v>
      </c>
      <c r="W3">
        <v>-121</v>
      </c>
      <c r="X3">
        <v>-175</v>
      </c>
      <c r="Y3">
        <v>-2</v>
      </c>
      <c r="Z3">
        <v>0.97</v>
      </c>
      <c r="AA3">
        <v>0</v>
      </c>
      <c r="AB3">
        <v>-72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0.97</v>
      </c>
      <c r="M4" s="74">
        <v>0</v>
      </c>
      <c r="N4" s="73">
        <v>-131</v>
      </c>
      <c r="O4" s="46">
        <v>-170</v>
      </c>
      <c r="P4" s="46">
        <v>-71</v>
      </c>
      <c r="Q4" s="46">
        <v>0</v>
      </c>
      <c r="R4" s="46">
        <v>0</v>
      </c>
      <c r="S4" s="74">
        <v>0</v>
      </c>
      <c r="T4" t="s">
        <v>534</v>
      </c>
      <c r="U4" s="73">
        <v>-374</v>
      </c>
      <c r="V4" s="74">
        <v>0.97</v>
      </c>
      <c r="W4">
        <v>-131</v>
      </c>
      <c r="X4">
        <v>-170</v>
      </c>
      <c r="Y4">
        <v>-2</v>
      </c>
      <c r="Z4">
        <v>0.97</v>
      </c>
      <c r="AA4">
        <v>0</v>
      </c>
      <c r="AB4">
        <v>-71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0.97</v>
      </c>
      <c r="M5" s="74">
        <v>0</v>
      </c>
      <c r="N5" s="73">
        <v>-69</v>
      </c>
      <c r="O5" s="46">
        <v>-33</v>
      </c>
      <c r="P5" s="46">
        <v>-80</v>
      </c>
      <c r="Q5" s="46">
        <v>0</v>
      </c>
      <c r="R5" s="46">
        <v>0</v>
      </c>
      <c r="S5" s="74">
        <v>0</v>
      </c>
      <c r="U5" s="73">
        <v>-184</v>
      </c>
      <c r="V5" s="74">
        <v>0.97</v>
      </c>
      <c r="W5">
        <v>-69</v>
      </c>
      <c r="X5">
        <v>-33</v>
      </c>
      <c r="Y5">
        <v>-2</v>
      </c>
      <c r="Z5">
        <v>0.97</v>
      </c>
      <c r="AA5">
        <v>0</v>
      </c>
      <c r="AB5">
        <v>-80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0.48</v>
      </c>
      <c r="M6" s="74">
        <v>0</v>
      </c>
      <c r="N6" s="73">
        <v>-72</v>
      </c>
      <c r="O6" s="46">
        <v>-29</v>
      </c>
      <c r="P6" s="46">
        <v>-80</v>
      </c>
      <c r="Q6" s="46">
        <v>0</v>
      </c>
      <c r="R6" s="46">
        <v>0</v>
      </c>
      <c r="S6" s="74">
        <v>0</v>
      </c>
      <c r="U6" s="73">
        <v>-183</v>
      </c>
      <c r="V6" s="74">
        <v>0.48</v>
      </c>
      <c r="W6">
        <v>-72</v>
      </c>
      <c r="X6">
        <v>-29</v>
      </c>
      <c r="Y6">
        <v>-2</v>
      </c>
      <c r="Z6">
        <v>0.48</v>
      </c>
      <c r="AA6">
        <v>0</v>
      </c>
      <c r="AB6">
        <v>-80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0.48</v>
      </c>
      <c r="M7" s="74">
        <v>0</v>
      </c>
      <c r="N7" s="73">
        <v>-17</v>
      </c>
      <c r="O7" s="46">
        <v>-30</v>
      </c>
      <c r="P7" s="46">
        <v>-90</v>
      </c>
      <c r="Q7" s="46">
        <v>0</v>
      </c>
      <c r="R7" s="46">
        <v>0</v>
      </c>
      <c r="S7" s="74">
        <v>0</v>
      </c>
      <c r="U7" s="73">
        <v>-139</v>
      </c>
      <c r="V7" s="74">
        <v>0.48</v>
      </c>
      <c r="W7">
        <v>-17</v>
      </c>
      <c r="X7">
        <v>-30</v>
      </c>
      <c r="Y7">
        <v>-2</v>
      </c>
      <c r="Z7">
        <v>0.48</v>
      </c>
      <c r="AA7">
        <v>0</v>
      </c>
      <c r="AB7">
        <v>-90</v>
      </c>
    </row>
    <row r="8" spans="1:28">
      <c r="G8" t="s">
        <v>50</v>
      </c>
      <c r="H8" s="73">
        <v>8.7200000000000006</v>
      </c>
      <c r="I8" s="46">
        <v>0</v>
      </c>
      <c r="J8" s="46">
        <v>0</v>
      </c>
      <c r="K8" s="46">
        <v>0</v>
      </c>
      <c r="L8" s="46">
        <v>0.48</v>
      </c>
      <c r="M8" s="74">
        <v>0</v>
      </c>
      <c r="N8" s="73">
        <v>0</v>
      </c>
      <c r="O8" s="46">
        <v>-33</v>
      </c>
      <c r="P8" s="46">
        <v>-90</v>
      </c>
      <c r="Q8" s="46">
        <v>0</v>
      </c>
      <c r="R8" s="46">
        <v>0</v>
      </c>
      <c r="S8" s="74">
        <v>0</v>
      </c>
      <c r="U8" s="73">
        <v>-125</v>
      </c>
      <c r="V8" s="74">
        <v>9.1999999999999993</v>
      </c>
      <c r="W8">
        <v>8.7200000000000006</v>
      </c>
      <c r="X8">
        <v>-33</v>
      </c>
      <c r="Y8">
        <v>-2</v>
      </c>
      <c r="Z8">
        <v>0.48</v>
      </c>
      <c r="AA8">
        <v>0</v>
      </c>
      <c r="AB8">
        <v>-90</v>
      </c>
    </row>
    <row r="9" spans="1:28">
      <c r="G9" t="s">
        <v>51</v>
      </c>
      <c r="H9" s="73">
        <v>21.3</v>
      </c>
      <c r="I9" s="46">
        <v>0</v>
      </c>
      <c r="J9" s="46">
        <v>19.36</v>
      </c>
      <c r="K9" s="46">
        <v>0</v>
      </c>
      <c r="L9" s="46">
        <v>0</v>
      </c>
      <c r="M9" s="74">
        <v>0</v>
      </c>
      <c r="N9" s="73">
        <v>0</v>
      </c>
      <c r="O9" s="46">
        <v>-42</v>
      </c>
      <c r="P9" s="46">
        <v>0</v>
      </c>
      <c r="Q9" s="46">
        <v>0</v>
      </c>
      <c r="R9" s="46">
        <v>0</v>
      </c>
      <c r="S9" s="74">
        <v>0</v>
      </c>
      <c r="U9" s="73">
        <v>-44</v>
      </c>
      <c r="V9" s="74">
        <v>40.659999999999997</v>
      </c>
      <c r="W9">
        <v>21.3</v>
      </c>
      <c r="X9">
        <v>-42</v>
      </c>
      <c r="Y9">
        <v>-2</v>
      </c>
      <c r="Z9">
        <v>0</v>
      </c>
      <c r="AA9">
        <v>0</v>
      </c>
      <c r="AB9">
        <v>19.36</v>
      </c>
    </row>
    <row r="10" spans="1:28">
      <c r="G10" t="s">
        <v>52</v>
      </c>
      <c r="H10" s="73">
        <v>26.15</v>
      </c>
      <c r="I10" s="46">
        <v>0</v>
      </c>
      <c r="J10" s="46">
        <v>19.36</v>
      </c>
      <c r="K10" s="46">
        <v>0</v>
      </c>
      <c r="L10" s="46">
        <v>0</v>
      </c>
      <c r="M10" s="74">
        <v>0</v>
      </c>
      <c r="N10" s="73">
        <v>0</v>
      </c>
      <c r="O10" s="46">
        <v>-25</v>
      </c>
      <c r="P10" s="46">
        <v>0</v>
      </c>
      <c r="Q10" s="46">
        <v>0</v>
      </c>
      <c r="R10" s="46">
        <v>0</v>
      </c>
      <c r="S10" s="74">
        <v>0</v>
      </c>
      <c r="U10" s="73">
        <v>-27</v>
      </c>
      <c r="V10" s="74">
        <v>45.51</v>
      </c>
      <c r="W10">
        <v>26.15</v>
      </c>
      <c r="X10">
        <v>-25</v>
      </c>
      <c r="Y10">
        <v>-2</v>
      </c>
      <c r="Z10">
        <v>0</v>
      </c>
      <c r="AA10">
        <v>0</v>
      </c>
      <c r="AB10">
        <v>19.36</v>
      </c>
    </row>
    <row r="11" spans="1:28">
      <c r="G11" t="s">
        <v>53</v>
      </c>
      <c r="H11" s="73">
        <v>0</v>
      </c>
      <c r="I11" s="46">
        <v>0</v>
      </c>
      <c r="J11" s="46">
        <v>38.729999999999997</v>
      </c>
      <c r="K11" s="46">
        <v>0</v>
      </c>
      <c r="L11" s="46">
        <v>0</v>
      </c>
      <c r="M11" s="74">
        <v>0</v>
      </c>
      <c r="N11" s="73">
        <v>0</v>
      </c>
      <c r="O11" s="46">
        <v>-8</v>
      </c>
      <c r="P11" s="46">
        <v>0</v>
      </c>
      <c r="Q11" s="46">
        <v>0</v>
      </c>
      <c r="R11" s="46">
        <v>0</v>
      </c>
      <c r="S11" s="74">
        <v>0</v>
      </c>
      <c r="U11" s="73">
        <v>-10</v>
      </c>
      <c r="V11" s="74">
        <v>38.729999999999997</v>
      </c>
      <c r="W11">
        <v>0</v>
      </c>
      <c r="X11">
        <v>-8</v>
      </c>
      <c r="Y11">
        <v>-2</v>
      </c>
      <c r="Z11">
        <v>0</v>
      </c>
      <c r="AA11">
        <v>0</v>
      </c>
      <c r="AB11">
        <v>38.729999999999997</v>
      </c>
    </row>
    <row r="12" spans="1:28">
      <c r="G12" t="s">
        <v>54</v>
      </c>
      <c r="H12" s="73">
        <v>0</v>
      </c>
      <c r="I12" s="46">
        <v>0</v>
      </c>
      <c r="J12" s="46">
        <v>48.41</v>
      </c>
      <c r="K12" s="46">
        <v>0</v>
      </c>
      <c r="L12" s="46">
        <v>0</v>
      </c>
      <c r="M12" s="74">
        <v>0</v>
      </c>
      <c r="N12" s="73">
        <v>0</v>
      </c>
      <c r="O12" s="46">
        <v>-10</v>
      </c>
      <c r="P12" s="46">
        <v>0</v>
      </c>
      <c r="Q12" s="46">
        <v>0</v>
      </c>
      <c r="R12" s="46">
        <v>0</v>
      </c>
      <c r="S12" s="74">
        <v>0</v>
      </c>
      <c r="U12" s="73">
        <v>-12</v>
      </c>
      <c r="V12" s="74">
        <v>48.41</v>
      </c>
      <c r="W12">
        <v>0</v>
      </c>
      <c r="X12">
        <v>-10</v>
      </c>
      <c r="Y12">
        <v>-2</v>
      </c>
      <c r="Z12">
        <v>0</v>
      </c>
      <c r="AA12">
        <v>0</v>
      </c>
      <c r="AB12">
        <v>48.41</v>
      </c>
    </row>
    <row r="13" spans="1:28">
      <c r="G13" t="s">
        <v>55</v>
      </c>
      <c r="H13" s="73">
        <v>0</v>
      </c>
      <c r="I13" s="46">
        <v>0</v>
      </c>
      <c r="J13" s="46">
        <v>33.89</v>
      </c>
      <c r="K13" s="46">
        <v>0</v>
      </c>
      <c r="L13" s="46">
        <v>0</v>
      </c>
      <c r="M13" s="74">
        <v>0</v>
      </c>
      <c r="N13" s="73">
        <v>-25</v>
      </c>
      <c r="O13" s="46">
        <v>-22</v>
      </c>
      <c r="P13" s="46">
        <v>0</v>
      </c>
      <c r="Q13" s="46">
        <v>0</v>
      </c>
      <c r="R13" s="46">
        <v>0</v>
      </c>
      <c r="S13" s="74">
        <v>0</v>
      </c>
      <c r="U13" s="73">
        <v>-49</v>
      </c>
      <c r="V13" s="74">
        <v>33.89</v>
      </c>
      <c r="W13">
        <v>-25</v>
      </c>
      <c r="X13">
        <v>-22</v>
      </c>
      <c r="Y13">
        <v>-2</v>
      </c>
      <c r="Z13">
        <v>0</v>
      </c>
      <c r="AA13">
        <v>0</v>
      </c>
      <c r="AB13">
        <v>33.89</v>
      </c>
    </row>
    <row r="14" spans="1:28">
      <c r="G14" t="s">
        <v>56</v>
      </c>
      <c r="H14" s="73">
        <v>0</v>
      </c>
      <c r="I14" s="46">
        <v>0</v>
      </c>
      <c r="J14" s="46">
        <v>38.729999999999997</v>
      </c>
      <c r="K14" s="46">
        <v>0</v>
      </c>
      <c r="L14" s="46">
        <v>0</v>
      </c>
      <c r="M14" s="74">
        <v>0</v>
      </c>
      <c r="N14" s="73">
        <v>-31</v>
      </c>
      <c r="O14" s="46">
        <v>-29</v>
      </c>
      <c r="P14" s="46">
        <v>0</v>
      </c>
      <c r="Q14" s="46">
        <v>0</v>
      </c>
      <c r="R14" s="46">
        <v>0</v>
      </c>
      <c r="S14" s="74">
        <v>0</v>
      </c>
      <c r="U14" s="73">
        <v>-62</v>
      </c>
      <c r="V14" s="74">
        <v>38.729999999999997</v>
      </c>
      <c r="W14">
        <v>-31</v>
      </c>
      <c r="X14">
        <v>-29</v>
      </c>
      <c r="Y14">
        <v>-2</v>
      </c>
      <c r="Z14">
        <v>0</v>
      </c>
      <c r="AA14">
        <v>0</v>
      </c>
      <c r="AB14">
        <v>38.729999999999997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-90</v>
      </c>
      <c r="P15" s="46">
        <v>-180</v>
      </c>
      <c r="Q15" s="46">
        <v>0</v>
      </c>
      <c r="R15" s="46">
        <v>0</v>
      </c>
      <c r="S15" s="74">
        <v>0</v>
      </c>
      <c r="U15" s="73">
        <v>-272</v>
      </c>
      <c r="V15" s="74">
        <v>0</v>
      </c>
      <c r="W15">
        <v>0</v>
      </c>
      <c r="X15">
        <v>-90</v>
      </c>
      <c r="Y15">
        <v>-2</v>
      </c>
      <c r="Z15">
        <v>0</v>
      </c>
      <c r="AA15">
        <v>0</v>
      </c>
      <c r="AB15">
        <v>-180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</v>
      </c>
      <c r="O16" s="46">
        <v>-94</v>
      </c>
      <c r="P16" s="46">
        <v>-84</v>
      </c>
      <c r="Q16" s="46">
        <v>0</v>
      </c>
      <c r="R16" s="46">
        <v>0</v>
      </c>
      <c r="S16" s="74">
        <v>0</v>
      </c>
      <c r="U16" s="73">
        <v>-186</v>
      </c>
      <c r="V16" s="74">
        <v>0</v>
      </c>
      <c r="W16">
        <v>-6</v>
      </c>
      <c r="X16">
        <v>-94</v>
      </c>
      <c r="Y16">
        <v>-2</v>
      </c>
      <c r="Z16">
        <v>0</v>
      </c>
      <c r="AA16">
        <v>0</v>
      </c>
      <c r="AB16">
        <v>-84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-43</v>
      </c>
      <c r="O17" s="46">
        <v>-98</v>
      </c>
      <c r="P17" s="46">
        <v>-44</v>
      </c>
      <c r="Q17" s="46">
        <v>0</v>
      </c>
      <c r="R17" s="46">
        <v>0</v>
      </c>
      <c r="S17" s="74">
        <v>0</v>
      </c>
      <c r="U17" s="73">
        <v>-187</v>
      </c>
      <c r="V17" s="74">
        <v>0</v>
      </c>
      <c r="W17">
        <v>-43</v>
      </c>
      <c r="X17">
        <v>-98</v>
      </c>
      <c r="Y17">
        <v>-2</v>
      </c>
      <c r="Z17">
        <v>0</v>
      </c>
      <c r="AA17">
        <v>0</v>
      </c>
      <c r="AB17">
        <v>-44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-72</v>
      </c>
      <c r="O18" s="46">
        <v>-106</v>
      </c>
      <c r="P18" s="46">
        <v>-49</v>
      </c>
      <c r="Q18" s="46">
        <v>0</v>
      </c>
      <c r="R18" s="46">
        <v>-0.5</v>
      </c>
      <c r="S18" s="74">
        <v>0</v>
      </c>
      <c r="U18" s="73">
        <v>-229.5</v>
      </c>
      <c r="V18" s="74">
        <v>0</v>
      </c>
      <c r="W18">
        <v>-72</v>
      </c>
      <c r="X18">
        <v>-106</v>
      </c>
      <c r="Y18">
        <v>-2</v>
      </c>
      <c r="Z18">
        <v>-0.5</v>
      </c>
      <c r="AA18">
        <v>0</v>
      </c>
      <c r="AB18">
        <v>-49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-250</v>
      </c>
      <c r="O19" s="46">
        <v>-149</v>
      </c>
      <c r="P19" s="46">
        <v>-103</v>
      </c>
      <c r="Q19" s="46">
        <v>0</v>
      </c>
      <c r="R19" s="46">
        <v>-0.7</v>
      </c>
      <c r="S19" s="74">
        <v>0</v>
      </c>
      <c r="U19" s="73">
        <v>-504.7</v>
      </c>
      <c r="V19" s="74">
        <v>0</v>
      </c>
      <c r="W19">
        <v>-250</v>
      </c>
      <c r="X19">
        <v>-149</v>
      </c>
      <c r="Y19">
        <v>-2</v>
      </c>
      <c r="Z19">
        <v>-0.7</v>
      </c>
      <c r="AA19">
        <v>0</v>
      </c>
      <c r="AB19">
        <v>-103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-274</v>
      </c>
      <c r="O20" s="46">
        <v>-155</v>
      </c>
      <c r="P20" s="46">
        <v>-102</v>
      </c>
      <c r="Q20" s="46">
        <v>0</v>
      </c>
      <c r="R20" s="46">
        <v>-1</v>
      </c>
      <c r="S20" s="74">
        <v>0</v>
      </c>
      <c r="U20" s="73">
        <v>-534</v>
      </c>
      <c r="V20" s="74">
        <v>0</v>
      </c>
      <c r="W20">
        <v>-274</v>
      </c>
      <c r="X20">
        <v>-155</v>
      </c>
      <c r="Y20">
        <v>-2</v>
      </c>
      <c r="Z20">
        <v>-1</v>
      </c>
      <c r="AA20">
        <v>0</v>
      </c>
      <c r="AB20">
        <v>-102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-457</v>
      </c>
      <c r="O21" s="46">
        <v>-148</v>
      </c>
      <c r="P21" s="46">
        <v>-142</v>
      </c>
      <c r="Q21" s="46">
        <v>0</v>
      </c>
      <c r="R21" s="46">
        <v>-1</v>
      </c>
      <c r="S21" s="74">
        <v>0</v>
      </c>
      <c r="U21" s="73">
        <v>-750</v>
      </c>
      <c r="V21" s="74">
        <v>0</v>
      </c>
      <c r="W21">
        <v>-457</v>
      </c>
      <c r="X21">
        <v>-148</v>
      </c>
      <c r="Y21">
        <v>-2</v>
      </c>
      <c r="Z21">
        <v>-1</v>
      </c>
      <c r="AA21">
        <v>0</v>
      </c>
      <c r="AB21">
        <v>-142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-468</v>
      </c>
      <c r="O22" s="46">
        <v>-166</v>
      </c>
      <c r="P22" s="46">
        <v>-145</v>
      </c>
      <c r="Q22" s="46">
        <v>0</v>
      </c>
      <c r="R22" s="46">
        <v>-1</v>
      </c>
      <c r="S22" s="74">
        <v>0</v>
      </c>
      <c r="U22" s="73">
        <v>-782</v>
      </c>
      <c r="V22" s="74">
        <v>0</v>
      </c>
      <c r="W22">
        <v>-468</v>
      </c>
      <c r="X22">
        <v>-166</v>
      </c>
      <c r="Y22">
        <v>-2</v>
      </c>
      <c r="Z22">
        <v>-1</v>
      </c>
      <c r="AA22">
        <v>0</v>
      </c>
      <c r="AB22">
        <v>-145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-461</v>
      </c>
      <c r="O23" s="46">
        <v>-162</v>
      </c>
      <c r="P23" s="46">
        <v>-160</v>
      </c>
      <c r="Q23" s="46">
        <v>0</v>
      </c>
      <c r="R23" s="46">
        <v>-1</v>
      </c>
      <c r="S23" s="74">
        <v>0</v>
      </c>
      <c r="U23" s="73">
        <v>-786</v>
      </c>
      <c r="V23" s="74">
        <v>0</v>
      </c>
      <c r="W23">
        <v>-461</v>
      </c>
      <c r="X23">
        <v>-162</v>
      </c>
      <c r="Y23">
        <v>-2</v>
      </c>
      <c r="Z23">
        <v>-1</v>
      </c>
      <c r="AA23">
        <v>0</v>
      </c>
      <c r="AB23">
        <v>-160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-461</v>
      </c>
      <c r="O24" s="46">
        <v>-163</v>
      </c>
      <c r="P24" s="46">
        <v>-160</v>
      </c>
      <c r="Q24" s="46">
        <v>0</v>
      </c>
      <c r="R24" s="46">
        <v>-1</v>
      </c>
      <c r="S24" s="74">
        <v>0</v>
      </c>
      <c r="U24" s="73">
        <v>-787</v>
      </c>
      <c r="V24" s="74">
        <v>0</v>
      </c>
      <c r="W24">
        <v>-461</v>
      </c>
      <c r="X24">
        <v>-163</v>
      </c>
      <c r="Y24">
        <v>-2</v>
      </c>
      <c r="Z24">
        <v>-1</v>
      </c>
      <c r="AA24">
        <v>0</v>
      </c>
      <c r="AB24">
        <v>-160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-366</v>
      </c>
      <c r="O25" s="46">
        <v>-174</v>
      </c>
      <c r="P25" s="46">
        <v>-128</v>
      </c>
      <c r="Q25" s="46">
        <v>0</v>
      </c>
      <c r="R25" s="46">
        <v>-1.5</v>
      </c>
      <c r="S25" s="74">
        <v>0</v>
      </c>
      <c r="U25" s="73">
        <v>-671.5</v>
      </c>
      <c r="V25" s="74">
        <v>0</v>
      </c>
      <c r="W25">
        <v>-366</v>
      </c>
      <c r="X25">
        <v>-174</v>
      </c>
      <c r="Y25">
        <v>-2</v>
      </c>
      <c r="Z25">
        <v>-1.5</v>
      </c>
      <c r="AA25">
        <v>0</v>
      </c>
      <c r="AB25">
        <v>-128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-338</v>
      </c>
      <c r="O26" s="46">
        <v>-169</v>
      </c>
      <c r="P26" s="46">
        <v>-125</v>
      </c>
      <c r="Q26" s="46">
        <v>0</v>
      </c>
      <c r="R26" s="46">
        <v>-1.5</v>
      </c>
      <c r="S26" s="74">
        <v>0</v>
      </c>
      <c r="U26" s="73">
        <v>-635.5</v>
      </c>
      <c r="V26" s="74">
        <v>0</v>
      </c>
      <c r="W26">
        <v>-338</v>
      </c>
      <c r="X26">
        <v>-169</v>
      </c>
      <c r="Y26">
        <v>-2</v>
      </c>
      <c r="Z26">
        <v>-1.5</v>
      </c>
      <c r="AA26">
        <v>0</v>
      </c>
      <c r="AB26">
        <v>-125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-187</v>
      </c>
      <c r="O27" s="46">
        <v>-179</v>
      </c>
      <c r="P27" s="46">
        <v>-136</v>
      </c>
      <c r="Q27" s="46">
        <v>0</v>
      </c>
      <c r="R27" s="46">
        <v>-5.3</v>
      </c>
      <c r="S27" s="74">
        <v>0</v>
      </c>
      <c r="U27" s="73">
        <v>-509.3</v>
      </c>
      <c r="V27" s="74">
        <v>0</v>
      </c>
      <c r="W27">
        <v>-187</v>
      </c>
      <c r="X27">
        <v>-179</v>
      </c>
      <c r="Y27">
        <v>-2</v>
      </c>
      <c r="Z27">
        <v>-5.3</v>
      </c>
      <c r="AA27">
        <v>0</v>
      </c>
      <c r="AB27">
        <v>-136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-215</v>
      </c>
      <c r="O28" s="46">
        <v>-174</v>
      </c>
      <c r="P28" s="46">
        <v>-170</v>
      </c>
      <c r="Q28" s="46">
        <v>0</v>
      </c>
      <c r="R28" s="46">
        <v>-5.3</v>
      </c>
      <c r="S28" s="74">
        <v>0</v>
      </c>
      <c r="U28" s="73">
        <v>-566.29999999999995</v>
      </c>
      <c r="V28" s="74">
        <v>0</v>
      </c>
      <c r="W28">
        <v>-215</v>
      </c>
      <c r="X28">
        <v>-174</v>
      </c>
      <c r="Y28">
        <v>-2</v>
      </c>
      <c r="Z28">
        <v>-5.3</v>
      </c>
      <c r="AA28">
        <v>0</v>
      </c>
      <c r="AB28">
        <v>-170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-174</v>
      </c>
      <c r="O29" s="46">
        <v>-210</v>
      </c>
      <c r="P29" s="46">
        <v>-44</v>
      </c>
      <c r="Q29" s="46">
        <v>0</v>
      </c>
      <c r="R29" s="46">
        <v>-5.3</v>
      </c>
      <c r="S29" s="74">
        <v>0</v>
      </c>
      <c r="U29" s="73">
        <v>-435.3</v>
      </c>
      <c r="V29" s="74">
        <v>0</v>
      </c>
      <c r="W29">
        <v>-174</v>
      </c>
      <c r="X29">
        <v>-210</v>
      </c>
      <c r="Y29">
        <v>-2</v>
      </c>
      <c r="Z29">
        <v>-5.3</v>
      </c>
      <c r="AA29">
        <v>0</v>
      </c>
      <c r="AB29">
        <v>-44</v>
      </c>
    </row>
    <row r="30" spans="7:28">
      <c r="G30" t="s">
        <v>72</v>
      </c>
      <c r="H30" s="73">
        <v>0</v>
      </c>
      <c r="I30" s="46">
        <v>0</v>
      </c>
      <c r="J30" s="46">
        <v>4.84</v>
      </c>
      <c r="K30" s="46">
        <v>0</v>
      </c>
      <c r="L30" s="46">
        <v>0</v>
      </c>
      <c r="M30" s="74">
        <v>0</v>
      </c>
      <c r="N30" s="73">
        <v>-142</v>
      </c>
      <c r="O30" s="46">
        <v>-201</v>
      </c>
      <c r="P30" s="46">
        <v>0</v>
      </c>
      <c r="Q30" s="46">
        <v>0</v>
      </c>
      <c r="R30" s="46">
        <v>-5.3</v>
      </c>
      <c r="S30" s="74">
        <v>0</v>
      </c>
      <c r="U30" s="73">
        <v>-350.3</v>
      </c>
      <c r="V30" s="74">
        <v>4.84</v>
      </c>
      <c r="W30">
        <v>-142</v>
      </c>
      <c r="X30">
        <v>-201</v>
      </c>
      <c r="Y30">
        <v>-2</v>
      </c>
      <c r="Z30">
        <v>-5.3</v>
      </c>
      <c r="AA30">
        <v>0</v>
      </c>
      <c r="AB30">
        <v>4.84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-200</v>
      </c>
      <c r="O31" s="46">
        <v>-126</v>
      </c>
      <c r="P31" s="46">
        <v>-84</v>
      </c>
      <c r="Q31" s="46">
        <v>0</v>
      </c>
      <c r="R31" s="46">
        <v>-5.3</v>
      </c>
      <c r="S31" s="74">
        <v>0</v>
      </c>
      <c r="U31" s="73">
        <v>-417.3</v>
      </c>
      <c r="V31" s="74">
        <v>0</v>
      </c>
      <c r="W31">
        <v>-200</v>
      </c>
      <c r="X31">
        <v>-126</v>
      </c>
      <c r="Y31">
        <v>-2</v>
      </c>
      <c r="Z31">
        <v>-5.3</v>
      </c>
      <c r="AA31">
        <v>0</v>
      </c>
      <c r="AB31">
        <v>-84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-189</v>
      </c>
      <c r="O32" s="46">
        <v>-105</v>
      </c>
      <c r="P32" s="46">
        <v>-83</v>
      </c>
      <c r="Q32" s="46">
        <v>0</v>
      </c>
      <c r="R32" s="46">
        <v>-5.3</v>
      </c>
      <c r="S32" s="74">
        <v>0</v>
      </c>
      <c r="U32" s="73">
        <v>-384.3</v>
      </c>
      <c r="V32" s="74">
        <v>0</v>
      </c>
      <c r="W32">
        <v>-189</v>
      </c>
      <c r="X32">
        <v>-105</v>
      </c>
      <c r="Y32">
        <v>-2</v>
      </c>
      <c r="Z32">
        <v>-5.3</v>
      </c>
      <c r="AA32">
        <v>0</v>
      </c>
      <c r="AB32">
        <v>-83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-183</v>
      </c>
      <c r="O33" s="46">
        <v>-148</v>
      </c>
      <c r="P33" s="46">
        <v>-46</v>
      </c>
      <c r="Q33" s="46">
        <v>0</v>
      </c>
      <c r="R33" s="46">
        <v>-6.3</v>
      </c>
      <c r="S33" s="74">
        <v>0</v>
      </c>
      <c r="U33" s="73">
        <v>-385.3</v>
      </c>
      <c r="V33" s="74">
        <v>0</v>
      </c>
      <c r="W33">
        <v>-183</v>
      </c>
      <c r="X33">
        <v>-148</v>
      </c>
      <c r="Y33">
        <v>-2</v>
      </c>
      <c r="Z33">
        <v>-6.3</v>
      </c>
      <c r="AA33">
        <v>0</v>
      </c>
      <c r="AB33">
        <v>-46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-181</v>
      </c>
      <c r="O34" s="46">
        <v>-151</v>
      </c>
      <c r="P34" s="46">
        <v>-40</v>
      </c>
      <c r="Q34" s="46">
        <v>0</v>
      </c>
      <c r="R34" s="46">
        <v>-6.3</v>
      </c>
      <c r="S34" s="74">
        <v>0</v>
      </c>
      <c r="U34" s="73">
        <v>-380.3</v>
      </c>
      <c r="V34" s="74">
        <v>0</v>
      </c>
      <c r="W34">
        <v>-181</v>
      </c>
      <c r="X34">
        <v>-151</v>
      </c>
      <c r="Y34">
        <v>-2</v>
      </c>
      <c r="Z34">
        <v>-6.3</v>
      </c>
      <c r="AA34">
        <v>0</v>
      </c>
      <c r="AB34">
        <v>-40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-99</v>
      </c>
      <c r="O35" s="46">
        <v>-154</v>
      </c>
      <c r="P35" s="46">
        <v>-22</v>
      </c>
      <c r="Q35" s="46">
        <v>0</v>
      </c>
      <c r="R35" s="46">
        <v>-6.3</v>
      </c>
      <c r="S35" s="74">
        <v>0</v>
      </c>
      <c r="U35" s="73">
        <v>-283.3</v>
      </c>
      <c r="V35" s="74">
        <v>0</v>
      </c>
      <c r="W35">
        <v>-99</v>
      </c>
      <c r="X35">
        <v>-154</v>
      </c>
      <c r="Y35">
        <v>-2</v>
      </c>
      <c r="Z35">
        <v>-6.3</v>
      </c>
      <c r="AA35">
        <v>0</v>
      </c>
      <c r="AB35">
        <v>-22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-103</v>
      </c>
      <c r="O36" s="46">
        <v>-195</v>
      </c>
      <c r="P36" s="46">
        <v>-11</v>
      </c>
      <c r="Q36" s="46">
        <v>0</v>
      </c>
      <c r="R36" s="46">
        <v>-7.3</v>
      </c>
      <c r="S36" s="74">
        <v>0</v>
      </c>
      <c r="U36" s="73">
        <v>-318.3</v>
      </c>
      <c r="V36" s="74">
        <v>0</v>
      </c>
      <c r="W36">
        <v>-103</v>
      </c>
      <c r="X36">
        <v>-195</v>
      </c>
      <c r="Y36">
        <v>-2</v>
      </c>
      <c r="Z36">
        <v>-7.3</v>
      </c>
      <c r="AA36">
        <v>0</v>
      </c>
      <c r="AB36">
        <v>-11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-52</v>
      </c>
      <c r="O37" s="46">
        <v>-176</v>
      </c>
      <c r="P37" s="46">
        <v>0</v>
      </c>
      <c r="Q37" s="46">
        <v>0</v>
      </c>
      <c r="R37" s="46">
        <v>-7.3</v>
      </c>
      <c r="S37" s="74">
        <v>0</v>
      </c>
      <c r="U37" s="73">
        <v>-237.3</v>
      </c>
      <c r="V37" s="74">
        <v>0</v>
      </c>
      <c r="W37">
        <v>-52</v>
      </c>
      <c r="X37">
        <v>-176</v>
      </c>
      <c r="Y37">
        <v>-2</v>
      </c>
      <c r="Z37">
        <v>-7.3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-48</v>
      </c>
      <c r="O38" s="46">
        <v>-174</v>
      </c>
      <c r="P38" s="46">
        <v>0</v>
      </c>
      <c r="Q38" s="46">
        <v>0</v>
      </c>
      <c r="R38" s="46">
        <v>-7.3</v>
      </c>
      <c r="S38" s="74">
        <v>0</v>
      </c>
      <c r="U38" s="73">
        <v>-231.3</v>
      </c>
      <c r="V38" s="74">
        <v>0</v>
      </c>
      <c r="W38">
        <v>-48</v>
      </c>
      <c r="X38">
        <v>-174</v>
      </c>
      <c r="Y38">
        <v>-2</v>
      </c>
      <c r="Z38">
        <v>-7.3</v>
      </c>
      <c r="AA38">
        <v>0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-85</v>
      </c>
      <c r="O39" s="46">
        <v>-160</v>
      </c>
      <c r="P39" s="46">
        <v>0</v>
      </c>
      <c r="Q39" s="46">
        <v>0</v>
      </c>
      <c r="R39" s="46">
        <v>0</v>
      </c>
      <c r="S39" s="74">
        <v>0</v>
      </c>
      <c r="U39" s="73">
        <v>-245</v>
      </c>
      <c r="V39" s="74">
        <v>0</v>
      </c>
      <c r="W39">
        <v>-85</v>
      </c>
      <c r="X39">
        <v>-160</v>
      </c>
      <c r="Y39">
        <v>0</v>
      </c>
      <c r="Z39">
        <v>0</v>
      </c>
      <c r="AA39">
        <v>0</v>
      </c>
      <c r="AB39">
        <v>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-69</v>
      </c>
      <c r="O40" s="46">
        <v>-120</v>
      </c>
      <c r="P40" s="46">
        <v>0</v>
      </c>
      <c r="Q40" s="46">
        <v>0</v>
      </c>
      <c r="R40" s="46">
        <v>0</v>
      </c>
      <c r="S40" s="74">
        <v>0</v>
      </c>
      <c r="U40" s="73">
        <v>-189</v>
      </c>
      <c r="V40" s="74">
        <v>0</v>
      </c>
      <c r="W40">
        <v>-69</v>
      </c>
      <c r="X40">
        <v>-120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-108</v>
      </c>
      <c r="O41" s="46">
        <v>-140</v>
      </c>
      <c r="P41" s="46">
        <v>0</v>
      </c>
      <c r="Q41" s="46">
        <v>0</v>
      </c>
      <c r="R41" s="46">
        <v>0</v>
      </c>
      <c r="S41" s="74">
        <v>0</v>
      </c>
      <c r="U41" s="73">
        <v>-248</v>
      </c>
      <c r="V41" s="74">
        <v>0</v>
      </c>
      <c r="W41">
        <v>-108</v>
      </c>
      <c r="X41">
        <v>-140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-114</v>
      </c>
      <c r="O42" s="46">
        <v>-140</v>
      </c>
      <c r="P42" s="46">
        <v>-10</v>
      </c>
      <c r="Q42" s="46">
        <v>0</v>
      </c>
      <c r="R42" s="46">
        <v>0</v>
      </c>
      <c r="S42" s="74">
        <v>0</v>
      </c>
      <c r="U42" s="73">
        <v>-264</v>
      </c>
      <c r="V42" s="74">
        <v>0</v>
      </c>
      <c r="W42">
        <v>-114</v>
      </c>
      <c r="X42">
        <v>-140</v>
      </c>
      <c r="Y42">
        <v>0</v>
      </c>
      <c r="Z42">
        <v>0</v>
      </c>
      <c r="AA42">
        <v>0</v>
      </c>
      <c r="AB42">
        <v>-10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-154</v>
      </c>
      <c r="O43" s="46">
        <v>-182</v>
      </c>
      <c r="P43" s="46">
        <v>-10</v>
      </c>
      <c r="Q43" s="46">
        <v>0</v>
      </c>
      <c r="R43" s="46">
        <v>-7.0000000000000007E-2</v>
      </c>
      <c r="S43" s="74">
        <v>0</v>
      </c>
      <c r="U43" s="73">
        <v>-346.09</v>
      </c>
      <c r="V43" s="74">
        <v>0</v>
      </c>
      <c r="W43">
        <v>-154</v>
      </c>
      <c r="X43">
        <v>-182</v>
      </c>
      <c r="Y43">
        <v>-0.02</v>
      </c>
      <c r="Z43">
        <v>-7.0000000000000007E-2</v>
      </c>
      <c r="AA43">
        <v>0</v>
      </c>
      <c r="AB43">
        <v>-10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-190</v>
      </c>
      <c r="O44" s="46">
        <v>-176</v>
      </c>
      <c r="P44" s="46">
        <v>-10</v>
      </c>
      <c r="Q44" s="46">
        <v>0</v>
      </c>
      <c r="R44" s="46">
        <v>-0.25</v>
      </c>
      <c r="S44" s="74">
        <v>0</v>
      </c>
      <c r="U44" s="73">
        <v>-376.31</v>
      </c>
      <c r="V44" s="74">
        <v>0</v>
      </c>
      <c r="W44">
        <v>-190</v>
      </c>
      <c r="X44">
        <v>-176</v>
      </c>
      <c r="Y44">
        <v>-0.06</v>
      </c>
      <c r="Z44">
        <v>-0.25</v>
      </c>
      <c r="AA44">
        <v>0</v>
      </c>
      <c r="AB44">
        <v>-10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-133</v>
      </c>
      <c r="O45" s="46">
        <v>-145</v>
      </c>
      <c r="P45" s="46">
        <v>-40</v>
      </c>
      <c r="Q45" s="46">
        <v>0</v>
      </c>
      <c r="R45" s="46">
        <v>-11</v>
      </c>
      <c r="S45" s="74">
        <v>0</v>
      </c>
      <c r="U45" s="73">
        <v>-329.57</v>
      </c>
      <c r="V45" s="74">
        <v>0</v>
      </c>
      <c r="W45">
        <v>-133</v>
      </c>
      <c r="X45">
        <v>-145</v>
      </c>
      <c r="Y45">
        <v>-0.56999999999999995</v>
      </c>
      <c r="Z45">
        <v>-11</v>
      </c>
      <c r="AA45">
        <v>0</v>
      </c>
      <c r="AB45">
        <v>-40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-156</v>
      </c>
      <c r="O46" s="46">
        <v>-145</v>
      </c>
      <c r="P46" s="46">
        <v>-35</v>
      </c>
      <c r="Q46" s="46">
        <v>0</v>
      </c>
      <c r="R46" s="46">
        <v>-12</v>
      </c>
      <c r="S46" s="74">
        <v>0</v>
      </c>
      <c r="U46" s="73">
        <v>-348.69</v>
      </c>
      <c r="V46" s="74">
        <v>0</v>
      </c>
      <c r="W46">
        <v>-156</v>
      </c>
      <c r="X46">
        <v>-145</v>
      </c>
      <c r="Y46">
        <v>-0.69</v>
      </c>
      <c r="Z46">
        <v>-12</v>
      </c>
      <c r="AA46">
        <v>0</v>
      </c>
      <c r="AB46">
        <v>-35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-152</v>
      </c>
      <c r="O47" s="46">
        <v>-81</v>
      </c>
      <c r="P47" s="46">
        <v>-90</v>
      </c>
      <c r="Q47" s="46">
        <v>0</v>
      </c>
      <c r="R47" s="46">
        <v>-12</v>
      </c>
      <c r="S47" s="74">
        <v>0</v>
      </c>
      <c r="U47" s="73">
        <v>-335.62</v>
      </c>
      <c r="V47" s="74">
        <v>0</v>
      </c>
      <c r="W47">
        <v>-152</v>
      </c>
      <c r="X47">
        <v>-81</v>
      </c>
      <c r="Y47">
        <v>-0.62</v>
      </c>
      <c r="Z47">
        <v>-12</v>
      </c>
      <c r="AA47">
        <v>0</v>
      </c>
      <c r="AB47">
        <v>-90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-164</v>
      </c>
      <c r="O48" s="46">
        <v>-42</v>
      </c>
      <c r="P48" s="46">
        <v>-90</v>
      </c>
      <c r="Q48" s="46">
        <v>0</v>
      </c>
      <c r="R48" s="46">
        <v>-12</v>
      </c>
      <c r="S48" s="74">
        <v>0</v>
      </c>
      <c r="U48" s="73">
        <v>-308.99</v>
      </c>
      <c r="V48" s="74">
        <v>0</v>
      </c>
      <c r="W48">
        <v>-164</v>
      </c>
      <c r="X48">
        <v>-42</v>
      </c>
      <c r="Y48">
        <v>-0.99</v>
      </c>
      <c r="Z48">
        <v>-12</v>
      </c>
      <c r="AA48">
        <v>0</v>
      </c>
      <c r="AB48">
        <v>-90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-191</v>
      </c>
      <c r="O49" s="46">
        <v>-24</v>
      </c>
      <c r="P49" s="46">
        <v>-100</v>
      </c>
      <c r="Q49" s="46">
        <v>-2.75</v>
      </c>
      <c r="R49" s="46">
        <v>-12</v>
      </c>
      <c r="S49" s="74">
        <v>0</v>
      </c>
      <c r="U49" s="73">
        <v>-330.75</v>
      </c>
      <c r="V49" s="74">
        <v>0</v>
      </c>
      <c r="W49">
        <v>-191</v>
      </c>
      <c r="X49">
        <v>-24</v>
      </c>
      <c r="Y49">
        <v>-1</v>
      </c>
      <c r="Z49">
        <v>-12</v>
      </c>
      <c r="AA49">
        <v>-2.75</v>
      </c>
      <c r="AB49">
        <v>-100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-210</v>
      </c>
      <c r="O50" s="46">
        <v>-45</v>
      </c>
      <c r="P50" s="46">
        <v>-100</v>
      </c>
      <c r="Q50" s="46">
        <v>-39.07</v>
      </c>
      <c r="R50" s="46">
        <v>-12</v>
      </c>
      <c r="S50" s="74">
        <v>0</v>
      </c>
      <c r="U50" s="73">
        <v>-407.07</v>
      </c>
      <c r="V50" s="74">
        <v>0</v>
      </c>
      <c r="W50">
        <v>-210</v>
      </c>
      <c r="X50">
        <v>-45</v>
      </c>
      <c r="Y50">
        <v>-1</v>
      </c>
      <c r="Z50">
        <v>-12</v>
      </c>
      <c r="AA50">
        <v>-39.07</v>
      </c>
      <c r="AB50">
        <v>-100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-236</v>
      </c>
      <c r="O51" s="46">
        <v>-62</v>
      </c>
      <c r="P51" s="46">
        <v>-160</v>
      </c>
      <c r="Q51" s="46">
        <v>0</v>
      </c>
      <c r="R51" s="46">
        <v>-12</v>
      </c>
      <c r="S51" s="74">
        <v>0</v>
      </c>
      <c r="U51" s="73">
        <v>-470.04</v>
      </c>
      <c r="V51" s="74">
        <v>0</v>
      </c>
      <c r="W51">
        <v>-236</v>
      </c>
      <c r="X51">
        <v>-62</v>
      </c>
      <c r="Y51">
        <v>-0.04</v>
      </c>
      <c r="Z51">
        <v>-12</v>
      </c>
      <c r="AA51">
        <v>0</v>
      </c>
      <c r="AB51">
        <v>-160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-247</v>
      </c>
      <c r="O52" s="46">
        <v>-46</v>
      </c>
      <c r="P52" s="46">
        <v>-170</v>
      </c>
      <c r="Q52" s="46">
        <v>0</v>
      </c>
      <c r="R52" s="46">
        <v>-12</v>
      </c>
      <c r="S52" s="74">
        <v>0</v>
      </c>
      <c r="U52" s="73">
        <v>-475.28</v>
      </c>
      <c r="V52" s="74">
        <v>0</v>
      </c>
      <c r="W52">
        <v>-247</v>
      </c>
      <c r="X52">
        <v>-46</v>
      </c>
      <c r="Y52">
        <v>-0.28000000000000003</v>
      </c>
      <c r="Z52">
        <v>-12</v>
      </c>
      <c r="AA52">
        <v>0</v>
      </c>
      <c r="AB52">
        <v>-170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-239</v>
      </c>
      <c r="O53" s="46">
        <v>-48</v>
      </c>
      <c r="P53" s="46">
        <v>-170</v>
      </c>
      <c r="Q53" s="46">
        <v>0</v>
      </c>
      <c r="R53" s="46">
        <v>-5</v>
      </c>
      <c r="S53" s="74">
        <v>0</v>
      </c>
      <c r="U53" s="73">
        <v>-462.99</v>
      </c>
      <c r="V53" s="74">
        <v>0</v>
      </c>
      <c r="W53">
        <v>-239</v>
      </c>
      <c r="X53">
        <v>-48</v>
      </c>
      <c r="Y53">
        <v>-0.99</v>
      </c>
      <c r="Z53">
        <v>-5</v>
      </c>
      <c r="AA53">
        <v>0</v>
      </c>
      <c r="AB53">
        <v>-170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-231</v>
      </c>
      <c r="O54" s="46">
        <v>-46</v>
      </c>
      <c r="P54" s="46">
        <v>-200</v>
      </c>
      <c r="Q54" s="46">
        <v>-18.22</v>
      </c>
      <c r="R54" s="46">
        <v>-5</v>
      </c>
      <c r="S54" s="74">
        <v>0</v>
      </c>
      <c r="U54" s="73">
        <v>-501.22</v>
      </c>
      <c r="V54" s="74">
        <v>0</v>
      </c>
      <c r="W54">
        <v>-231</v>
      </c>
      <c r="X54">
        <v>-46</v>
      </c>
      <c r="Y54">
        <v>-1</v>
      </c>
      <c r="Z54">
        <v>-5</v>
      </c>
      <c r="AA54">
        <v>-18.22</v>
      </c>
      <c r="AB54">
        <v>-200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-276</v>
      </c>
      <c r="O55" s="46">
        <v>-70</v>
      </c>
      <c r="P55" s="46">
        <v>-260</v>
      </c>
      <c r="Q55" s="46">
        <v>0</v>
      </c>
      <c r="R55" s="46">
        <v>-6.7</v>
      </c>
      <c r="S55" s="74">
        <v>0</v>
      </c>
      <c r="U55" s="73">
        <v>-613.29999999999995</v>
      </c>
      <c r="V55" s="74">
        <v>0</v>
      </c>
      <c r="W55">
        <v>-276</v>
      </c>
      <c r="X55">
        <v>-70</v>
      </c>
      <c r="Y55">
        <v>-0.6</v>
      </c>
      <c r="Z55">
        <v>-6.7</v>
      </c>
      <c r="AA55">
        <v>0</v>
      </c>
      <c r="AB55">
        <v>-260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-311</v>
      </c>
      <c r="O56" s="46">
        <v>-71</v>
      </c>
      <c r="P56" s="46">
        <v>-270</v>
      </c>
      <c r="Q56" s="46">
        <v>0</v>
      </c>
      <c r="R56" s="46">
        <v>-6.7</v>
      </c>
      <c r="S56" s="74">
        <v>0</v>
      </c>
      <c r="U56" s="73">
        <v>-659.3</v>
      </c>
      <c r="V56" s="74">
        <v>0</v>
      </c>
      <c r="W56">
        <v>-311</v>
      </c>
      <c r="X56">
        <v>-71</v>
      </c>
      <c r="Y56">
        <v>-0.6</v>
      </c>
      <c r="Z56">
        <v>-6.7</v>
      </c>
      <c r="AA56">
        <v>0</v>
      </c>
      <c r="AB56">
        <v>-270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-375</v>
      </c>
      <c r="O57" s="46">
        <v>-76</v>
      </c>
      <c r="P57" s="46">
        <v>-220</v>
      </c>
      <c r="Q57" s="46">
        <v>0</v>
      </c>
      <c r="R57" s="46">
        <v>-6.7</v>
      </c>
      <c r="S57" s="74">
        <v>0</v>
      </c>
      <c r="U57" s="73">
        <v>-678.47</v>
      </c>
      <c r="V57" s="74">
        <v>0</v>
      </c>
      <c r="W57">
        <v>-375</v>
      </c>
      <c r="X57">
        <v>-76</v>
      </c>
      <c r="Y57">
        <v>-0.77</v>
      </c>
      <c r="Z57">
        <v>-6.7</v>
      </c>
      <c r="AA57">
        <v>0</v>
      </c>
      <c r="AB57">
        <v>-220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-388</v>
      </c>
      <c r="O58" s="46">
        <v>-79</v>
      </c>
      <c r="P58" s="46">
        <v>-160</v>
      </c>
      <c r="Q58" s="46">
        <v>0</v>
      </c>
      <c r="R58" s="46">
        <v>-6.7</v>
      </c>
      <c r="S58" s="74">
        <v>0</v>
      </c>
      <c r="U58" s="73">
        <v>-634.70000000000005</v>
      </c>
      <c r="V58" s="74">
        <v>0</v>
      </c>
      <c r="W58">
        <v>-388</v>
      </c>
      <c r="X58">
        <v>-79</v>
      </c>
      <c r="Y58">
        <v>-1</v>
      </c>
      <c r="Z58">
        <v>-6.7</v>
      </c>
      <c r="AA58">
        <v>0</v>
      </c>
      <c r="AB58">
        <v>-160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-371</v>
      </c>
      <c r="O59" s="46">
        <v>-53</v>
      </c>
      <c r="P59" s="46">
        <v>-140</v>
      </c>
      <c r="Q59" s="46">
        <v>0</v>
      </c>
      <c r="R59" s="46">
        <v>-2.2000000000000002</v>
      </c>
      <c r="S59" s="74">
        <v>0</v>
      </c>
      <c r="U59" s="73">
        <v>-567.13</v>
      </c>
      <c r="V59" s="74">
        <v>0</v>
      </c>
      <c r="W59">
        <v>-371</v>
      </c>
      <c r="X59">
        <v>-53</v>
      </c>
      <c r="Y59">
        <v>-0.93</v>
      </c>
      <c r="Z59">
        <v>-2.2000000000000002</v>
      </c>
      <c r="AA59">
        <v>0</v>
      </c>
      <c r="AB59">
        <v>-140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-390</v>
      </c>
      <c r="O60" s="46">
        <v>-60</v>
      </c>
      <c r="P60" s="46">
        <v>-135</v>
      </c>
      <c r="Q60" s="46">
        <v>-14.23</v>
      </c>
      <c r="R60" s="46">
        <v>-2</v>
      </c>
      <c r="S60" s="74">
        <v>0</v>
      </c>
      <c r="U60" s="73">
        <v>-602.23</v>
      </c>
      <c r="V60" s="74">
        <v>0</v>
      </c>
      <c r="W60">
        <v>-390</v>
      </c>
      <c r="X60">
        <v>-60</v>
      </c>
      <c r="Y60">
        <v>-1</v>
      </c>
      <c r="Z60">
        <v>-2</v>
      </c>
      <c r="AA60">
        <v>-14.23</v>
      </c>
      <c r="AB60">
        <v>-135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-428</v>
      </c>
      <c r="O61" s="46">
        <v>-88</v>
      </c>
      <c r="P61" s="46">
        <v>-130</v>
      </c>
      <c r="Q61" s="46">
        <v>-24.96</v>
      </c>
      <c r="R61" s="46">
        <v>-2.7</v>
      </c>
      <c r="S61" s="74">
        <v>0</v>
      </c>
      <c r="U61" s="73">
        <v>-674.66</v>
      </c>
      <c r="V61" s="74">
        <v>0</v>
      </c>
      <c r="W61">
        <v>-428</v>
      </c>
      <c r="X61">
        <v>-88</v>
      </c>
      <c r="Y61">
        <v>-1</v>
      </c>
      <c r="Z61">
        <v>-2.7</v>
      </c>
      <c r="AA61">
        <v>-24.96</v>
      </c>
      <c r="AB61">
        <v>-130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-462</v>
      </c>
      <c r="O62" s="46">
        <v>-89</v>
      </c>
      <c r="P62" s="46">
        <v>-120</v>
      </c>
      <c r="Q62" s="46">
        <v>-26</v>
      </c>
      <c r="R62" s="46">
        <v>-2.7</v>
      </c>
      <c r="S62" s="74">
        <v>0</v>
      </c>
      <c r="U62" s="73">
        <v>-700.7</v>
      </c>
      <c r="V62" s="74">
        <v>0</v>
      </c>
      <c r="W62">
        <v>-462</v>
      </c>
      <c r="X62">
        <v>-89</v>
      </c>
      <c r="Y62">
        <v>-1</v>
      </c>
      <c r="Z62">
        <v>-2.7</v>
      </c>
      <c r="AA62">
        <v>-26</v>
      </c>
      <c r="AB62">
        <v>-120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-468</v>
      </c>
      <c r="O63" s="46">
        <v>-123</v>
      </c>
      <c r="P63" s="46">
        <v>-20</v>
      </c>
      <c r="Q63" s="46">
        <v>-30</v>
      </c>
      <c r="R63" s="46">
        <v>-2.2000000000000002</v>
      </c>
      <c r="S63" s="74">
        <v>0</v>
      </c>
      <c r="U63" s="73">
        <v>-644.20000000000005</v>
      </c>
      <c r="V63" s="74">
        <v>0</v>
      </c>
      <c r="W63">
        <v>-468</v>
      </c>
      <c r="X63">
        <v>-123</v>
      </c>
      <c r="Y63">
        <v>-1</v>
      </c>
      <c r="Z63">
        <v>-2.2000000000000002</v>
      </c>
      <c r="AA63">
        <v>-30</v>
      </c>
      <c r="AB63">
        <v>-20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-480</v>
      </c>
      <c r="O64" s="46">
        <v>-131</v>
      </c>
      <c r="P64" s="46">
        <v>-20</v>
      </c>
      <c r="Q64" s="46">
        <v>-30</v>
      </c>
      <c r="R64" s="46">
        <v>-1.5</v>
      </c>
      <c r="S64" s="74">
        <v>0</v>
      </c>
      <c r="U64" s="73">
        <v>-663.5</v>
      </c>
      <c r="V64" s="74">
        <v>0</v>
      </c>
      <c r="W64">
        <v>-480</v>
      </c>
      <c r="X64">
        <v>-131</v>
      </c>
      <c r="Y64">
        <v>-1</v>
      </c>
      <c r="Z64">
        <v>-1.5</v>
      </c>
      <c r="AA64">
        <v>-30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-526</v>
      </c>
      <c r="O65" s="46">
        <v>-374</v>
      </c>
      <c r="P65" s="46">
        <v>-30</v>
      </c>
      <c r="Q65" s="46">
        <v>0</v>
      </c>
      <c r="R65" s="46">
        <v>-1.5</v>
      </c>
      <c r="S65" s="74">
        <v>0</v>
      </c>
      <c r="U65" s="73">
        <v>-932.5</v>
      </c>
      <c r="V65" s="74">
        <v>0</v>
      </c>
      <c r="W65">
        <v>-526</v>
      </c>
      <c r="X65">
        <v>-374</v>
      </c>
      <c r="Y65">
        <v>-1</v>
      </c>
      <c r="Z65">
        <v>-1.5</v>
      </c>
      <c r="AA65">
        <v>0</v>
      </c>
      <c r="AB65">
        <v>-30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-533</v>
      </c>
      <c r="O66" s="46">
        <v>-401</v>
      </c>
      <c r="P66" s="46">
        <v>-30</v>
      </c>
      <c r="Q66" s="46">
        <v>0</v>
      </c>
      <c r="R66" s="46">
        <v>0</v>
      </c>
      <c r="S66" s="74">
        <v>0</v>
      </c>
      <c r="U66" s="73">
        <v>-965</v>
      </c>
      <c r="V66" s="74">
        <v>0</v>
      </c>
      <c r="W66">
        <v>-533</v>
      </c>
      <c r="X66">
        <v>-401</v>
      </c>
      <c r="Y66">
        <v>-1</v>
      </c>
      <c r="Z66">
        <v>0</v>
      </c>
      <c r="AA66">
        <v>0</v>
      </c>
      <c r="AB66">
        <v>-30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-533</v>
      </c>
      <c r="O67" s="46">
        <v>-343</v>
      </c>
      <c r="P67" s="46">
        <v>-120</v>
      </c>
      <c r="Q67" s="46">
        <v>0</v>
      </c>
      <c r="R67" s="46">
        <v>0</v>
      </c>
      <c r="S67" s="74">
        <v>0</v>
      </c>
      <c r="U67" s="73">
        <v>-997</v>
      </c>
      <c r="V67" s="74">
        <v>0</v>
      </c>
      <c r="W67">
        <v>-533</v>
      </c>
      <c r="X67">
        <v>-343</v>
      </c>
      <c r="Y67">
        <v>-1</v>
      </c>
      <c r="Z67">
        <v>0</v>
      </c>
      <c r="AA67">
        <v>0</v>
      </c>
      <c r="AB67">
        <v>-120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-499</v>
      </c>
      <c r="O68" s="46">
        <v>-341</v>
      </c>
      <c r="P68" s="46">
        <v>-130</v>
      </c>
      <c r="Q68" s="46">
        <v>0</v>
      </c>
      <c r="R68" s="46">
        <v>0</v>
      </c>
      <c r="S68" s="74">
        <v>0</v>
      </c>
      <c r="U68" s="73">
        <v>-971</v>
      </c>
      <c r="V68" s="74">
        <v>0</v>
      </c>
      <c r="W68">
        <v>-499</v>
      </c>
      <c r="X68">
        <v>-341</v>
      </c>
      <c r="Y68">
        <v>-1</v>
      </c>
      <c r="Z68">
        <v>0</v>
      </c>
      <c r="AA68">
        <v>0</v>
      </c>
      <c r="AB68">
        <v>-130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0.28999999999999998</v>
      </c>
      <c r="M69" s="74">
        <v>0</v>
      </c>
      <c r="N69" s="73">
        <v>-465</v>
      </c>
      <c r="O69" s="46">
        <v>-335</v>
      </c>
      <c r="P69" s="46">
        <v>-130</v>
      </c>
      <c r="Q69" s="46">
        <v>0</v>
      </c>
      <c r="R69" s="46">
        <v>0</v>
      </c>
      <c r="S69" s="74">
        <v>0</v>
      </c>
      <c r="U69" s="73">
        <v>-931</v>
      </c>
      <c r="V69" s="74">
        <v>0.28999999999999998</v>
      </c>
      <c r="W69">
        <v>-465</v>
      </c>
      <c r="X69">
        <v>-335</v>
      </c>
      <c r="Y69">
        <v>-1</v>
      </c>
      <c r="Z69">
        <v>0.28999999999999998</v>
      </c>
      <c r="AA69">
        <v>0</v>
      </c>
      <c r="AB69">
        <v>-130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0.48</v>
      </c>
      <c r="M70" s="74">
        <v>0</v>
      </c>
      <c r="N70" s="73">
        <v>-450</v>
      </c>
      <c r="O70" s="46">
        <v>-332</v>
      </c>
      <c r="P70" s="46">
        <v>-130</v>
      </c>
      <c r="Q70" s="46">
        <v>0</v>
      </c>
      <c r="R70" s="46">
        <v>0</v>
      </c>
      <c r="S70" s="74">
        <v>0</v>
      </c>
      <c r="U70" s="73">
        <v>-913</v>
      </c>
      <c r="V70" s="74">
        <v>0.48</v>
      </c>
      <c r="W70">
        <v>-450</v>
      </c>
      <c r="X70">
        <v>-332</v>
      </c>
      <c r="Y70">
        <v>-1</v>
      </c>
      <c r="Z70">
        <v>0.48</v>
      </c>
      <c r="AA70">
        <v>0</v>
      </c>
      <c r="AB70">
        <v>-130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2.13</v>
      </c>
      <c r="M71" s="74">
        <v>0</v>
      </c>
      <c r="N71" s="73">
        <v>-393</v>
      </c>
      <c r="O71" s="46">
        <v>-344</v>
      </c>
      <c r="P71" s="46">
        <v>-130</v>
      </c>
      <c r="Q71" s="46">
        <v>0</v>
      </c>
      <c r="R71" s="46">
        <v>0</v>
      </c>
      <c r="S71" s="74">
        <v>0</v>
      </c>
      <c r="U71" s="73">
        <v>-868</v>
      </c>
      <c r="V71" s="74">
        <v>2.13</v>
      </c>
      <c r="W71">
        <v>-393</v>
      </c>
      <c r="X71">
        <v>-344</v>
      </c>
      <c r="Y71">
        <v>-1</v>
      </c>
      <c r="Z71">
        <v>2.13</v>
      </c>
      <c r="AA71">
        <v>0</v>
      </c>
      <c r="AB71">
        <v>-130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3.2</v>
      </c>
      <c r="M72" s="74">
        <v>0</v>
      </c>
      <c r="N72" s="73">
        <v>-354</v>
      </c>
      <c r="O72" s="46">
        <v>-329</v>
      </c>
      <c r="P72" s="46">
        <v>-130</v>
      </c>
      <c r="Q72" s="46">
        <v>0</v>
      </c>
      <c r="R72" s="46">
        <v>0</v>
      </c>
      <c r="S72" s="74">
        <v>0</v>
      </c>
      <c r="U72" s="73">
        <v>-814</v>
      </c>
      <c r="V72" s="74">
        <v>3.2</v>
      </c>
      <c r="W72">
        <v>-354</v>
      </c>
      <c r="X72">
        <v>-329</v>
      </c>
      <c r="Y72">
        <v>-1</v>
      </c>
      <c r="Z72">
        <v>3.2</v>
      </c>
      <c r="AA72">
        <v>0</v>
      </c>
      <c r="AB72">
        <v>-130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3.2</v>
      </c>
      <c r="M73" s="74">
        <v>0</v>
      </c>
      <c r="N73" s="73">
        <v>-291</v>
      </c>
      <c r="O73" s="46">
        <v>-251</v>
      </c>
      <c r="P73" s="46">
        <v>-80</v>
      </c>
      <c r="Q73" s="46">
        <v>0</v>
      </c>
      <c r="R73" s="46">
        <v>0</v>
      </c>
      <c r="S73" s="74">
        <v>0</v>
      </c>
      <c r="U73" s="73">
        <v>-623</v>
      </c>
      <c r="V73" s="74">
        <v>3.2</v>
      </c>
      <c r="W73">
        <v>-291</v>
      </c>
      <c r="X73">
        <v>-251</v>
      </c>
      <c r="Y73">
        <v>-1</v>
      </c>
      <c r="Z73">
        <v>3.2</v>
      </c>
      <c r="AA73">
        <v>0</v>
      </c>
      <c r="AB73">
        <v>-80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4.26</v>
      </c>
      <c r="M74" s="74">
        <v>0</v>
      </c>
      <c r="N74" s="73">
        <v>-280</v>
      </c>
      <c r="O74" s="46">
        <v>-231</v>
      </c>
      <c r="P74" s="46">
        <v>-80</v>
      </c>
      <c r="Q74" s="46">
        <v>0</v>
      </c>
      <c r="R74" s="46">
        <v>0</v>
      </c>
      <c r="S74" s="74">
        <v>0</v>
      </c>
      <c r="U74" s="73">
        <v>-592</v>
      </c>
      <c r="V74" s="74">
        <v>4.26</v>
      </c>
      <c r="W74">
        <v>-280</v>
      </c>
      <c r="X74">
        <v>-231</v>
      </c>
      <c r="Y74">
        <v>-1</v>
      </c>
      <c r="Z74">
        <v>4.26</v>
      </c>
      <c r="AA74">
        <v>0</v>
      </c>
      <c r="AB74">
        <v>-80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7.07</v>
      </c>
      <c r="M75" s="74">
        <v>0</v>
      </c>
      <c r="N75" s="73">
        <v>-340</v>
      </c>
      <c r="O75" s="46">
        <v>-223</v>
      </c>
      <c r="P75" s="46">
        <v>-270</v>
      </c>
      <c r="Q75" s="46">
        <v>0</v>
      </c>
      <c r="R75" s="46">
        <v>0</v>
      </c>
      <c r="S75" s="74">
        <v>0</v>
      </c>
      <c r="U75" s="73">
        <v>-834</v>
      </c>
      <c r="V75" s="74">
        <v>7.07</v>
      </c>
      <c r="W75">
        <v>-340</v>
      </c>
      <c r="X75">
        <v>-223</v>
      </c>
      <c r="Y75">
        <v>-1</v>
      </c>
      <c r="Z75">
        <v>7.07</v>
      </c>
      <c r="AA75">
        <v>0</v>
      </c>
      <c r="AB75">
        <v>-270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7.46</v>
      </c>
      <c r="M76" s="74">
        <v>0</v>
      </c>
      <c r="N76" s="73">
        <v>-323</v>
      </c>
      <c r="O76" s="46">
        <v>-190</v>
      </c>
      <c r="P76" s="46">
        <v>-320</v>
      </c>
      <c r="Q76" s="46">
        <v>0</v>
      </c>
      <c r="R76" s="46">
        <v>0</v>
      </c>
      <c r="S76" s="74">
        <v>0</v>
      </c>
      <c r="U76" s="73">
        <v>-833</v>
      </c>
      <c r="V76" s="74">
        <v>7.46</v>
      </c>
      <c r="W76">
        <v>-323</v>
      </c>
      <c r="X76">
        <v>-190</v>
      </c>
      <c r="Y76">
        <v>0</v>
      </c>
      <c r="Z76">
        <v>7.46</v>
      </c>
      <c r="AA76">
        <v>0</v>
      </c>
      <c r="AB76">
        <v>-320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7.75</v>
      </c>
      <c r="M77" s="74">
        <v>0</v>
      </c>
      <c r="N77" s="73">
        <v>-285</v>
      </c>
      <c r="O77" s="46">
        <v>-102</v>
      </c>
      <c r="P77" s="46">
        <v>-330</v>
      </c>
      <c r="Q77" s="46">
        <v>0</v>
      </c>
      <c r="R77" s="46">
        <v>0</v>
      </c>
      <c r="S77" s="74">
        <v>0</v>
      </c>
      <c r="U77" s="73">
        <v>-717</v>
      </c>
      <c r="V77" s="74">
        <v>7.75</v>
      </c>
      <c r="W77">
        <v>-285</v>
      </c>
      <c r="X77">
        <v>-102</v>
      </c>
      <c r="Y77">
        <v>0</v>
      </c>
      <c r="Z77">
        <v>7.75</v>
      </c>
      <c r="AA77">
        <v>0</v>
      </c>
      <c r="AB77">
        <v>-330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8.52</v>
      </c>
      <c r="M78" s="74">
        <v>0</v>
      </c>
      <c r="N78" s="73">
        <v>-265</v>
      </c>
      <c r="O78" s="46">
        <v>-173</v>
      </c>
      <c r="P78" s="46">
        <v>-330</v>
      </c>
      <c r="Q78" s="46">
        <v>0</v>
      </c>
      <c r="R78" s="46">
        <v>0</v>
      </c>
      <c r="S78" s="74">
        <v>0</v>
      </c>
      <c r="U78" s="73">
        <v>-768</v>
      </c>
      <c r="V78" s="74">
        <v>8.52</v>
      </c>
      <c r="W78">
        <v>-265</v>
      </c>
      <c r="X78">
        <v>-173</v>
      </c>
      <c r="Y78">
        <v>0</v>
      </c>
      <c r="Z78">
        <v>8.52</v>
      </c>
      <c r="AA78">
        <v>0</v>
      </c>
      <c r="AB78">
        <v>-330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8.52</v>
      </c>
      <c r="M79" s="74">
        <v>0</v>
      </c>
      <c r="N79" s="73">
        <v>-432</v>
      </c>
      <c r="O79" s="46">
        <v>0</v>
      </c>
      <c r="P79" s="46">
        <v>-100</v>
      </c>
      <c r="Q79" s="46">
        <v>0</v>
      </c>
      <c r="R79" s="46">
        <v>0</v>
      </c>
      <c r="S79" s="74">
        <v>0</v>
      </c>
      <c r="U79" s="73">
        <v>-533</v>
      </c>
      <c r="V79" s="74">
        <v>8.52</v>
      </c>
      <c r="W79">
        <v>-432</v>
      </c>
      <c r="X79">
        <v>0</v>
      </c>
      <c r="Y79">
        <v>-1</v>
      </c>
      <c r="Z79">
        <v>8.52</v>
      </c>
      <c r="AA79">
        <v>0</v>
      </c>
      <c r="AB79">
        <v>-100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7.46</v>
      </c>
      <c r="M80" s="74">
        <v>0</v>
      </c>
      <c r="N80" s="73">
        <v>-452</v>
      </c>
      <c r="O80" s="46">
        <v>0</v>
      </c>
      <c r="P80" s="46">
        <v>-100</v>
      </c>
      <c r="Q80" s="46">
        <v>0</v>
      </c>
      <c r="R80" s="46">
        <v>0</v>
      </c>
      <c r="S80" s="74">
        <v>0</v>
      </c>
      <c r="U80" s="73">
        <v>-553</v>
      </c>
      <c r="V80" s="74">
        <v>7.46</v>
      </c>
      <c r="W80">
        <v>-452</v>
      </c>
      <c r="X80">
        <v>0</v>
      </c>
      <c r="Y80">
        <v>-1</v>
      </c>
      <c r="Z80">
        <v>7.46</v>
      </c>
      <c r="AA80">
        <v>0</v>
      </c>
      <c r="AB80">
        <v>-100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8.7100000000000009</v>
      </c>
      <c r="M81" s="74">
        <v>0</v>
      </c>
      <c r="N81" s="73">
        <v>-426</v>
      </c>
      <c r="O81" s="46">
        <v>0</v>
      </c>
      <c r="P81" s="46">
        <v>-90</v>
      </c>
      <c r="Q81" s="46">
        <v>0</v>
      </c>
      <c r="R81" s="46">
        <v>0</v>
      </c>
      <c r="S81" s="74">
        <v>0</v>
      </c>
      <c r="U81" s="73">
        <v>-517</v>
      </c>
      <c r="V81" s="74">
        <v>8.7100000000000009</v>
      </c>
      <c r="W81">
        <v>-426</v>
      </c>
      <c r="X81">
        <v>0</v>
      </c>
      <c r="Y81">
        <v>-1</v>
      </c>
      <c r="Z81">
        <v>8.7100000000000009</v>
      </c>
      <c r="AA81">
        <v>0</v>
      </c>
      <c r="AB81">
        <v>-90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8.7100000000000009</v>
      </c>
      <c r="M82" s="74">
        <v>0</v>
      </c>
      <c r="N82" s="73">
        <v>-395</v>
      </c>
      <c r="O82" s="46">
        <v>0</v>
      </c>
      <c r="P82" s="46">
        <v>-90</v>
      </c>
      <c r="Q82" s="46">
        <v>0</v>
      </c>
      <c r="R82" s="46">
        <v>0</v>
      </c>
      <c r="S82" s="74">
        <v>0</v>
      </c>
      <c r="U82" s="73">
        <v>-486</v>
      </c>
      <c r="V82" s="74">
        <v>8.7100000000000009</v>
      </c>
      <c r="W82">
        <v>-395</v>
      </c>
      <c r="X82">
        <v>0</v>
      </c>
      <c r="Y82">
        <v>-1</v>
      </c>
      <c r="Z82">
        <v>8.7100000000000009</v>
      </c>
      <c r="AA82">
        <v>0</v>
      </c>
      <c r="AB82">
        <v>-90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8.7100000000000009</v>
      </c>
      <c r="M83" s="74">
        <v>0</v>
      </c>
      <c r="N83" s="73">
        <v>-295</v>
      </c>
      <c r="O83" s="46">
        <v>-55</v>
      </c>
      <c r="P83" s="46">
        <v>-120</v>
      </c>
      <c r="Q83" s="46">
        <v>0</v>
      </c>
      <c r="R83" s="46">
        <v>0</v>
      </c>
      <c r="S83" s="74">
        <v>0</v>
      </c>
      <c r="U83" s="73">
        <v>-471</v>
      </c>
      <c r="V83" s="74">
        <v>8.7100000000000009</v>
      </c>
      <c r="W83">
        <v>-295</v>
      </c>
      <c r="X83">
        <v>-55</v>
      </c>
      <c r="Y83">
        <v>-1</v>
      </c>
      <c r="Z83">
        <v>8.7100000000000009</v>
      </c>
      <c r="AA83">
        <v>0</v>
      </c>
      <c r="AB83">
        <v>-120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8.7100000000000009</v>
      </c>
      <c r="M84" s="74">
        <v>0</v>
      </c>
      <c r="N84" s="73">
        <v>-201</v>
      </c>
      <c r="O84" s="46">
        <v>-45</v>
      </c>
      <c r="P84" s="46">
        <v>-120</v>
      </c>
      <c r="Q84" s="46">
        <v>0</v>
      </c>
      <c r="R84" s="46">
        <v>0</v>
      </c>
      <c r="S84" s="74">
        <v>0</v>
      </c>
      <c r="U84" s="73">
        <v>-367</v>
      </c>
      <c r="V84" s="74">
        <v>8.7100000000000009</v>
      </c>
      <c r="W84">
        <v>-201</v>
      </c>
      <c r="X84">
        <v>-45</v>
      </c>
      <c r="Y84">
        <v>-1</v>
      </c>
      <c r="Z84">
        <v>8.7100000000000009</v>
      </c>
      <c r="AA84">
        <v>0</v>
      </c>
      <c r="AB84">
        <v>-120</v>
      </c>
    </row>
    <row r="85" spans="7:28">
      <c r="G85" t="s">
        <v>127</v>
      </c>
      <c r="H85" s="73">
        <v>0</v>
      </c>
      <c r="I85" s="46">
        <v>0</v>
      </c>
      <c r="J85" s="46">
        <v>87.14</v>
      </c>
      <c r="K85" s="46">
        <v>0</v>
      </c>
      <c r="L85" s="46">
        <v>8.7100000000000009</v>
      </c>
      <c r="M85" s="74">
        <v>0</v>
      </c>
      <c r="N85" s="73">
        <v>-186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-187</v>
      </c>
      <c r="V85" s="74">
        <v>95.85</v>
      </c>
      <c r="W85">
        <v>-186</v>
      </c>
      <c r="X85">
        <v>0</v>
      </c>
      <c r="Y85">
        <v>-1</v>
      </c>
      <c r="Z85">
        <v>8.7100000000000009</v>
      </c>
      <c r="AA85">
        <v>0</v>
      </c>
      <c r="AB85">
        <v>87.14</v>
      </c>
    </row>
    <row r="86" spans="7:28">
      <c r="G86" t="s">
        <v>128</v>
      </c>
      <c r="H86" s="73">
        <v>0</v>
      </c>
      <c r="I86" s="46">
        <v>0</v>
      </c>
      <c r="J86" s="46">
        <v>77.459999999999994</v>
      </c>
      <c r="K86" s="46">
        <v>0</v>
      </c>
      <c r="L86" s="46">
        <v>8.7100000000000009</v>
      </c>
      <c r="M86" s="74">
        <v>0</v>
      </c>
      <c r="N86" s="73">
        <v>-154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-155</v>
      </c>
      <c r="V86" s="74">
        <v>86.17</v>
      </c>
      <c r="W86">
        <v>-154</v>
      </c>
      <c r="X86">
        <v>0</v>
      </c>
      <c r="Y86">
        <v>-1</v>
      </c>
      <c r="Z86">
        <v>8.7100000000000009</v>
      </c>
      <c r="AA86">
        <v>0</v>
      </c>
      <c r="AB86">
        <v>77.459999999999994</v>
      </c>
    </row>
    <row r="87" spans="7:28">
      <c r="G87" t="s">
        <v>129</v>
      </c>
      <c r="H87" s="73">
        <v>0</v>
      </c>
      <c r="I87" s="46">
        <v>0</v>
      </c>
      <c r="J87" s="46">
        <v>77.459999999999994</v>
      </c>
      <c r="K87" s="46">
        <v>0</v>
      </c>
      <c r="L87" s="46">
        <v>8.7100000000000009</v>
      </c>
      <c r="M87" s="74">
        <v>0</v>
      </c>
      <c r="N87" s="73">
        <v>-155</v>
      </c>
      <c r="O87" s="46">
        <v>-239</v>
      </c>
      <c r="P87" s="46">
        <v>0</v>
      </c>
      <c r="Q87" s="46">
        <v>0</v>
      </c>
      <c r="R87" s="46">
        <v>0</v>
      </c>
      <c r="S87" s="74">
        <v>0</v>
      </c>
      <c r="U87" s="73">
        <v>-395</v>
      </c>
      <c r="V87" s="74">
        <v>86.17</v>
      </c>
      <c r="W87">
        <v>-155</v>
      </c>
      <c r="X87">
        <v>-239</v>
      </c>
      <c r="Y87">
        <v>-1</v>
      </c>
      <c r="Z87">
        <v>8.7100000000000009</v>
      </c>
      <c r="AA87">
        <v>0</v>
      </c>
      <c r="AB87">
        <v>77.459999999999994</v>
      </c>
    </row>
    <row r="88" spans="7:28">
      <c r="G88" t="s">
        <v>130</v>
      </c>
      <c r="H88" s="73">
        <v>0</v>
      </c>
      <c r="I88" s="46">
        <v>0</v>
      </c>
      <c r="J88" s="46">
        <v>58.09</v>
      </c>
      <c r="K88" s="46">
        <v>0</v>
      </c>
      <c r="L88" s="46">
        <v>8.23</v>
      </c>
      <c r="M88" s="74">
        <v>0</v>
      </c>
      <c r="N88" s="73">
        <v>-169</v>
      </c>
      <c r="O88" s="46">
        <v>-278</v>
      </c>
      <c r="P88" s="46">
        <v>0</v>
      </c>
      <c r="Q88" s="46">
        <v>0</v>
      </c>
      <c r="R88" s="46">
        <v>0</v>
      </c>
      <c r="S88" s="74">
        <v>0</v>
      </c>
      <c r="U88" s="73">
        <v>-448</v>
      </c>
      <c r="V88" s="74">
        <v>66.319999999999993</v>
      </c>
      <c r="W88">
        <v>-169</v>
      </c>
      <c r="X88">
        <v>-278</v>
      </c>
      <c r="Y88">
        <v>-1</v>
      </c>
      <c r="Z88">
        <v>8.23</v>
      </c>
      <c r="AA88">
        <v>0</v>
      </c>
      <c r="AB88">
        <v>58.09</v>
      </c>
    </row>
    <row r="89" spans="7:28">
      <c r="G89" t="s">
        <v>131</v>
      </c>
      <c r="H89" s="73">
        <v>0</v>
      </c>
      <c r="I89" s="46">
        <v>0</v>
      </c>
      <c r="J89" s="46">
        <v>67.78</v>
      </c>
      <c r="K89" s="46">
        <v>0</v>
      </c>
      <c r="L89" s="46">
        <v>8.7100000000000009</v>
      </c>
      <c r="M89" s="74">
        <v>0</v>
      </c>
      <c r="N89" s="73">
        <v>-124</v>
      </c>
      <c r="O89" s="46">
        <v>-150</v>
      </c>
      <c r="P89" s="46">
        <v>0</v>
      </c>
      <c r="Q89" s="46">
        <v>0</v>
      </c>
      <c r="R89" s="46">
        <v>0</v>
      </c>
      <c r="S89" s="74">
        <v>0</v>
      </c>
      <c r="U89" s="73">
        <v>-275</v>
      </c>
      <c r="V89" s="74">
        <v>76.489999999999995</v>
      </c>
      <c r="W89">
        <v>-124</v>
      </c>
      <c r="X89">
        <v>-150</v>
      </c>
      <c r="Y89">
        <v>-1</v>
      </c>
      <c r="Z89">
        <v>8.7100000000000009</v>
      </c>
      <c r="AA89">
        <v>0</v>
      </c>
      <c r="AB89">
        <v>67.78</v>
      </c>
    </row>
    <row r="90" spans="7:28">
      <c r="G90" t="s">
        <v>132</v>
      </c>
      <c r="H90" s="73">
        <v>0</v>
      </c>
      <c r="I90" s="46">
        <v>0</v>
      </c>
      <c r="J90" s="46">
        <v>67.78</v>
      </c>
      <c r="K90" s="46">
        <v>0</v>
      </c>
      <c r="L90" s="46">
        <v>8.7100000000000009</v>
      </c>
      <c r="M90" s="74">
        <v>0</v>
      </c>
      <c r="N90" s="73">
        <v>-119</v>
      </c>
      <c r="O90" s="46">
        <v>-154</v>
      </c>
      <c r="P90" s="46">
        <v>0</v>
      </c>
      <c r="Q90" s="46">
        <v>0</v>
      </c>
      <c r="R90" s="46">
        <v>0</v>
      </c>
      <c r="S90" s="74">
        <v>0</v>
      </c>
      <c r="U90" s="73">
        <v>-274</v>
      </c>
      <c r="V90" s="74">
        <v>76.489999999999995</v>
      </c>
      <c r="W90">
        <v>-119</v>
      </c>
      <c r="X90">
        <v>-154</v>
      </c>
      <c r="Y90">
        <v>-1</v>
      </c>
      <c r="Z90">
        <v>8.7100000000000009</v>
      </c>
      <c r="AA90">
        <v>0</v>
      </c>
      <c r="AB90">
        <v>67.78</v>
      </c>
    </row>
    <row r="91" spans="7:28">
      <c r="G91" t="s">
        <v>133</v>
      </c>
      <c r="H91" s="73">
        <v>0</v>
      </c>
      <c r="I91" s="46">
        <v>0</v>
      </c>
      <c r="J91" s="46">
        <v>96.82</v>
      </c>
      <c r="K91" s="46">
        <v>0</v>
      </c>
      <c r="L91" s="46">
        <v>9.68</v>
      </c>
      <c r="M91" s="74">
        <v>0</v>
      </c>
      <c r="N91" s="73">
        <v>-246</v>
      </c>
      <c r="O91" s="46">
        <v>-176</v>
      </c>
      <c r="P91" s="46">
        <v>0</v>
      </c>
      <c r="Q91" s="46">
        <v>0</v>
      </c>
      <c r="R91" s="46">
        <v>0</v>
      </c>
      <c r="S91" s="74">
        <v>0</v>
      </c>
      <c r="U91" s="73">
        <v>-423</v>
      </c>
      <c r="V91" s="74">
        <v>106.5</v>
      </c>
      <c r="W91">
        <v>-246</v>
      </c>
      <c r="X91">
        <v>-176</v>
      </c>
      <c r="Y91">
        <v>-1</v>
      </c>
      <c r="Z91">
        <v>9.68</v>
      </c>
      <c r="AA91">
        <v>0</v>
      </c>
      <c r="AB91">
        <v>96.82</v>
      </c>
    </row>
    <row r="92" spans="7:28">
      <c r="G92" t="s">
        <v>134</v>
      </c>
      <c r="H92" s="73">
        <v>0</v>
      </c>
      <c r="I92" s="46">
        <v>0</v>
      </c>
      <c r="J92" s="46">
        <v>87.14</v>
      </c>
      <c r="K92" s="46">
        <v>0</v>
      </c>
      <c r="L92" s="46">
        <v>9.68</v>
      </c>
      <c r="M92" s="74">
        <v>0</v>
      </c>
      <c r="N92" s="73">
        <v>-207</v>
      </c>
      <c r="O92" s="46">
        <v>-178</v>
      </c>
      <c r="P92" s="46">
        <v>0</v>
      </c>
      <c r="Q92" s="46">
        <v>0</v>
      </c>
      <c r="R92" s="46">
        <v>0</v>
      </c>
      <c r="S92" s="74">
        <v>0</v>
      </c>
      <c r="U92" s="73">
        <v>-386</v>
      </c>
      <c r="V92" s="74">
        <v>96.82</v>
      </c>
      <c r="W92">
        <v>-207</v>
      </c>
      <c r="X92">
        <v>-178</v>
      </c>
      <c r="Y92">
        <v>-1</v>
      </c>
      <c r="Z92">
        <v>9.68</v>
      </c>
      <c r="AA92">
        <v>0</v>
      </c>
      <c r="AB92">
        <v>87.14</v>
      </c>
    </row>
    <row r="93" spans="7:28">
      <c r="G93" t="s">
        <v>135</v>
      </c>
      <c r="H93" s="73">
        <v>0</v>
      </c>
      <c r="I93" s="46">
        <v>0</v>
      </c>
      <c r="J93" s="46">
        <v>67.78</v>
      </c>
      <c r="K93" s="46">
        <v>0</v>
      </c>
      <c r="L93" s="46">
        <v>9.68</v>
      </c>
      <c r="M93" s="74">
        <v>0</v>
      </c>
      <c r="N93" s="73">
        <v>-235</v>
      </c>
      <c r="O93" s="46">
        <v>-191</v>
      </c>
      <c r="P93" s="46">
        <v>0</v>
      </c>
      <c r="Q93" s="46">
        <v>0</v>
      </c>
      <c r="R93" s="46">
        <v>0</v>
      </c>
      <c r="S93" s="74">
        <v>0</v>
      </c>
      <c r="U93" s="73">
        <v>-427</v>
      </c>
      <c r="V93" s="74">
        <v>77.459999999999994</v>
      </c>
      <c r="W93">
        <v>-235</v>
      </c>
      <c r="X93">
        <v>-191</v>
      </c>
      <c r="Y93">
        <v>-1</v>
      </c>
      <c r="Z93">
        <v>9.68</v>
      </c>
      <c r="AA93">
        <v>0</v>
      </c>
      <c r="AB93">
        <v>67.78</v>
      </c>
    </row>
    <row r="94" spans="7:28">
      <c r="G94" t="s">
        <v>136</v>
      </c>
      <c r="H94" s="73">
        <v>0</v>
      </c>
      <c r="I94" s="46">
        <v>0</v>
      </c>
      <c r="J94" s="46">
        <v>67.78</v>
      </c>
      <c r="K94" s="46">
        <v>0</v>
      </c>
      <c r="L94" s="46">
        <v>9.68</v>
      </c>
      <c r="M94" s="74">
        <v>0</v>
      </c>
      <c r="N94" s="73">
        <v>-257</v>
      </c>
      <c r="O94" s="46">
        <v>-195</v>
      </c>
      <c r="P94" s="46">
        <v>0</v>
      </c>
      <c r="Q94" s="46">
        <v>0</v>
      </c>
      <c r="R94" s="46">
        <v>0</v>
      </c>
      <c r="S94" s="74">
        <v>0</v>
      </c>
      <c r="U94" s="73">
        <v>-453</v>
      </c>
      <c r="V94" s="74">
        <v>77.459999999999994</v>
      </c>
      <c r="W94">
        <v>-257</v>
      </c>
      <c r="X94">
        <v>-195</v>
      </c>
      <c r="Y94">
        <v>-1</v>
      </c>
      <c r="Z94">
        <v>9.68</v>
      </c>
      <c r="AA94">
        <v>0</v>
      </c>
      <c r="AB94">
        <v>67.78</v>
      </c>
    </row>
    <row r="95" spans="7:28">
      <c r="G95" t="s">
        <v>137</v>
      </c>
      <c r="H95" s="73">
        <v>0</v>
      </c>
      <c r="I95" s="46">
        <v>0</v>
      </c>
      <c r="J95" s="46">
        <v>29.04</v>
      </c>
      <c r="K95" s="46">
        <v>0</v>
      </c>
      <c r="L95" s="46">
        <v>9.1999999999999993</v>
      </c>
      <c r="M95" s="74">
        <v>0</v>
      </c>
      <c r="N95" s="73">
        <v>-287</v>
      </c>
      <c r="O95" s="46">
        <v>-188</v>
      </c>
      <c r="P95" s="46">
        <v>0</v>
      </c>
      <c r="Q95" s="46">
        <v>0</v>
      </c>
      <c r="R95" s="46">
        <v>0</v>
      </c>
      <c r="S95" s="74">
        <v>0</v>
      </c>
      <c r="U95" s="73">
        <v>-476</v>
      </c>
      <c r="V95" s="74">
        <v>38.24</v>
      </c>
      <c r="W95">
        <v>-287</v>
      </c>
      <c r="X95">
        <v>-188</v>
      </c>
      <c r="Y95">
        <v>-1</v>
      </c>
      <c r="Z95">
        <v>9.1999999999999993</v>
      </c>
      <c r="AA95">
        <v>0</v>
      </c>
      <c r="AB95">
        <v>29.04</v>
      </c>
    </row>
    <row r="96" spans="7:28">
      <c r="G96" t="s">
        <v>138</v>
      </c>
      <c r="H96" s="73">
        <v>0</v>
      </c>
      <c r="I96" s="46">
        <v>0</v>
      </c>
      <c r="J96" s="46">
        <v>38.729999999999997</v>
      </c>
      <c r="K96" s="46">
        <v>0</v>
      </c>
      <c r="L96" s="46">
        <v>9.1999999999999993</v>
      </c>
      <c r="M96" s="74">
        <v>0</v>
      </c>
      <c r="N96" s="73">
        <v>-307</v>
      </c>
      <c r="O96" s="46">
        <v>-201</v>
      </c>
      <c r="P96" s="46">
        <v>0</v>
      </c>
      <c r="Q96" s="46">
        <v>0</v>
      </c>
      <c r="R96" s="46">
        <v>0</v>
      </c>
      <c r="S96" s="74">
        <v>0</v>
      </c>
      <c r="U96" s="73">
        <v>-509</v>
      </c>
      <c r="V96" s="74">
        <v>47.93</v>
      </c>
      <c r="W96">
        <v>-307</v>
      </c>
      <c r="X96">
        <v>-201</v>
      </c>
      <c r="Y96">
        <v>-1</v>
      </c>
      <c r="Z96">
        <v>9.1999999999999993</v>
      </c>
      <c r="AA96">
        <v>0</v>
      </c>
      <c r="AB96">
        <v>38.729999999999997</v>
      </c>
    </row>
    <row r="97" spans="1:83">
      <c r="G97" t="s">
        <v>139</v>
      </c>
      <c r="H97" s="73">
        <v>0</v>
      </c>
      <c r="I97" s="46">
        <v>0</v>
      </c>
      <c r="J97" s="46">
        <v>29.05</v>
      </c>
      <c r="K97" s="46">
        <v>0</v>
      </c>
      <c r="L97" s="46">
        <v>8.7100000000000009</v>
      </c>
      <c r="M97" s="74">
        <v>0</v>
      </c>
      <c r="N97" s="73">
        <v>-316</v>
      </c>
      <c r="O97" s="46">
        <v>-175</v>
      </c>
      <c r="P97" s="46">
        <v>0</v>
      </c>
      <c r="Q97" s="46">
        <v>0</v>
      </c>
      <c r="R97" s="46">
        <v>0</v>
      </c>
      <c r="S97" s="74">
        <v>0</v>
      </c>
      <c r="U97" s="73">
        <v>-492</v>
      </c>
      <c r="V97" s="74">
        <v>37.76</v>
      </c>
      <c r="W97">
        <v>-316</v>
      </c>
      <c r="X97">
        <v>-175</v>
      </c>
      <c r="Y97">
        <v>-1</v>
      </c>
      <c r="Z97">
        <v>8.7100000000000009</v>
      </c>
      <c r="AA97">
        <v>0</v>
      </c>
      <c r="AB97">
        <v>29.05</v>
      </c>
    </row>
    <row r="98" spans="1:83">
      <c r="G98" t="s">
        <v>140</v>
      </c>
      <c r="H98" s="73">
        <v>0</v>
      </c>
      <c r="I98" s="46">
        <v>0</v>
      </c>
      <c r="J98" s="46">
        <v>29.05</v>
      </c>
      <c r="K98" s="46">
        <v>0</v>
      </c>
      <c r="L98" s="46">
        <v>8.7100000000000009</v>
      </c>
      <c r="M98" s="74">
        <v>0</v>
      </c>
      <c r="N98" s="73">
        <v>-341</v>
      </c>
      <c r="O98" s="46">
        <v>-175</v>
      </c>
      <c r="P98" s="46">
        <v>0</v>
      </c>
      <c r="Q98" s="46">
        <v>0</v>
      </c>
      <c r="R98" s="46">
        <v>0</v>
      </c>
      <c r="S98" s="74">
        <v>0</v>
      </c>
      <c r="U98" s="73">
        <v>-517</v>
      </c>
      <c r="V98" s="74">
        <v>37.76</v>
      </c>
      <c r="W98">
        <v>-341</v>
      </c>
      <c r="X98">
        <v>-175</v>
      </c>
      <c r="Y98">
        <v>-1</v>
      </c>
      <c r="Z98">
        <v>8.7100000000000009</v>
      </c>
      <c r="AA98">
        <v>0</v>
      </c>
      <c r="AB98">
        <v>29.05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1.4042500000000001E-2</v>
      </c>
      <c r="I99" s="69">
        <f t="shared" ref="I99:BQ99" si="1">SUM(I3:I98)/4000</f>
        <v>0</v>
      </c>
      <c r="J99" s="69">
        <f t="shared" si="1"/>
        <v>0.27110499999999993</v>
      </c>
      <c r="K99" s="69">
        <f t="shared" si="1"/>
        <v>0</v>
      </c>
      <c r="L99" s="69">
        <f t="shared" si="1"/>
        <v>5.6462500000000013E-2</v>
      </c>
      <c r="M99" s="69">
        <f t="shared" si="1"/>
        <v>0</v>
      </c>
      <c r="N99" s="68">
        <f t="shared" si="1"/>
        <v>-5.726</v>
      </c>
      <c r="O99" s="69">
        <f t="shared" si="1"/>
        <v>-3.2709999999999999</v>
      </c>
      <c r="P99" s="69">
        <f t="shared" si="1"/>
        <v>-2.01525</v>
      </c>
      <c r="Q99" s="69">
        <f t="shared" si="1"/>
        <v>-4.6307499999999994E-2</v>
      </c>
      <c r="R99" s="69">
        <f t="shared" si="1"/>
        <v>-5.7179999999999974E-2</v>
      </c>
      <c r="S99" s="70">
        <f t="shared" si="1"/>
        <v>0</v>
      </c>
      <c r="U99" s="68">
        <f t="shared" si="1"/>
        <v>-11.1455275</v>
      </c>
      <c r="V99" s="70">
        <f t="shared" si="1"/>
        <v>0.34160999999999997</v>
      </c>
      <c r="W99">
        <f t="shared" si="1"/>
        <v>-5.7119575000000005</v>
      </c>
      <c r="X99">
        <f t="shared" si="1"/>
        <v>-3.2709999999999999</v>
      </c>
      <c r="Y99">
        <f t="shared" si="1"/>
        <v>-2.9789999999999997E-2</v>
      </c>
      <c r="Z99">
        <f t="shared" si="1"/>
        <v>-7.1749999999996209E-4</v>
      </c>
      <c r="AA99">
        <f t="shared" si="1"/>
        <v>-4.6307499999999994E-2</v>
      </c>
      <c r="AB99">
        <f t="shared" si="1"/>
        <v>-1.7441450000000003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45102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6.0493999999999994</v>
      </c>
      <c r="E3">
        <f>GT_NG!P3</f>
        <v>12.537768370123979</v>
      </c>
      <c r="F3">
        <f>GT_Spot!P3</f>
        <v>0</v>
      </c>
      <c r="G3">
        <f>PPCL_NG!P3</f>
        <v>74.967171050149048</v>
      </c>
      <c r="H3">
        <f>PPCL_Spot!P3</f>
        <v>0</v>
      </c>
      <c r="I3">
        <f>Bawana_NG!P3</f>
        <v>75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1293.9801048756381</v>
      </c>
      <c r="P3" s="36">
        <v>118.34</v>
      </c>
      <c r="Q3" s="36">
        <v>34.534392570919735</v>
      </c>
      <c r="R3" s="38">
        <v>0</v>
      </c>
      <c r="S3" s="38">
        <v>3.68</v>
      </c>
      <c r="T3" s="37">
        <f>SUMPRODUCT(LTA!J3:AN3,LTA!J$101:AN$101,LTA!J$103:AN$103)</f>
        <v>36.380000000000003</v>
      </c>
      <c r="U3" s="37">
        <f>SUMPRODUCT(LTA!J3:AN3,LTA!J$102:AN$102,LTA!J$103:AN$103)</f>
        <v>59.849999999999994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988.79999999999973</v>
      </c>
      <c r="AB3" s="75">
        <f>-STOA!N3</f>
        <v>0</v>
      </c>
      <c r="AC3">
        <f>SUMIF(B3:AB3,"&gt;0")*$AC$2-SUMIF(B3:AB3,"&lt;0")*($AC$2/(1-$AC$2))+SUMIF(AI3:AR3,"&gt;0")*$AC$2-SUMIF(AI3:AR3,"&lt;0")*($AC$2/(1-$AC$2))</f>
        <v>24.870499194613743</v>
      </c>
      <c r="AD3">
        <f>SUM(B3:AB3,AI3:AR3)-AC3</f>
        <v>2558.2483376722166</v>
      </c>
      <c r="AE3">
        <f>'IDT-1'!B3</f>
        <v>171</v>
      </c>
      <c r="AF3" s="24"/>
      <c r="AG3">
        <f>SUM(AD3:AF3)+AT3</f>
        <v>2729.2483376722166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-121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6.0493999999999994</v>
      </c>
      <c r="E4">
        <f>GT_NG!P4</f>
        <v>12.537768370123979</v>
      </c>
      <c r="F4">
        <f>GT_Spot!P4</f>
        <v>0</v>
      </c>
      <c r="G4">
        <f>PPCL_NG!P4</f>
        <v>74.967171050149048</v>
      </c>
      <c r="H4">
        <f>PPCL_Spot!P4</f>
        <v>0</v>
      </c>
      <c r="I4">
        <f>Bawana_NG!P4</f>
        <v>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1291.8911043358416</v>
      </c>
      <c r="P4" s="36">
        <v>118.34</v>
      </c>
      <c r="Q4" s="36">
        <v>34.534392570919735</v>
      </c>
      <c r="R4" s="38">
        <v>0</v>
      </c>
      <c r="S4" s="38">
        <v>3.68</v>
      </c>
      <c r="T4" s="37">
        <f>SUMPRODUCT(LTA!J4:AN4,LTA!J$101:AN$101,LTA!J$103:AN$103)</f>
        <v>36.479999999999997</v>
      </c>
      <c r="U4" s="37">
        <f>SUMPRODUCT(LTA!J4:AN4,LTA!J$102:AN$102,LTA!J$103:AN$103)</f>
        <v>60.269999999999996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988.79999999999973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24.945473265085486</v>
      </c>
      <c r="AD4">
        <f t="shared" ref="AD4:AD67" si="1">SUM(B4:AB4,AI4:AR4)-AC4</f>
        <v>2546.6043630619483</v>
      </c>
      <c r="AE4">
        <f>'IDT-1'!B4</f>
        <v>154</v>
      </c>
      <c r="AF4" s="24"/>
      <c r="AG4">
        <f t="shared" ref="AG4:AG67" si="2">SUM(AD4:AF4)+AT4</f>
        <v>2700.6043630619483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-131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5.8407999999999989</v>
      </c>
      <c r="E5">
        <f>GT_NG!P5</f>
        <v>12.537768370123979</v>
      </c>
      <c r="F5">
        <f>GT_Spot!P5</f>
        <v>0</v>
      </c>
      <c r="G5">
        <f>PPCL_NG!P5</f>
        <v>74.967171050149048</v>
      </c>
      <c r="H5">
        <f>PPCL_Spot!P5</f>
        <v>0</v>
      </c>
      <c r="I5">
        <f>Bawana_NG!P5</f>
        <v>59.850499632623055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1226.6495963057816</v>
      </c>
      <c r="P5" s="36">
        <v>118.34</v>
      </c>
      <c r="Q5" s="36">
        <v>34.534392570919735</v>
      </c>
      <c r="R5" s="38">
        <v>0</v>
      </c>
      <c r="S5" s="38">
        <v>3.68</v>
      </c>
      <c r="T5" s="37">
        <f>SUMPRODUCT(LTA!J5:AN5,LTA!J$101:AN$101,LTA!J$103:AN$103)</f>
        <v>34.409999999999997</v>
      </c>
      <c r="U5" s="37">
        <f>SUMPRODUCT(LTA!J5:AN5,LTA!J$102:AN$102,LTA!J$103:AN$103)</f>
        <v>51.25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988.79999999999973</v>
      </c>
      <c r="AB5" s="75">
        <f>-STOA!N5</f>
        <v>0</v>
      </c>
      <c r="AC5">
        <f t="shared" si="0"/>
        <v>23.588160804811935</v>
      </c>
      <c r="AD5">
        <f t="shared" si="1"/>
        <v>2518.2720671247853</v>
      </c>
      <c r="AE5">
        <f>'IDT-1'!B5</f>
        <v>123</v>
      </c>
      <c r="AF5" s="24"/>
      <c r="AG5">
        <f t="shared" si="2"/>
        <v>2641.2720671247853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-69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5.8407999999999989</v>
      </c>
      <c r="E6">
        <f>GT_NG!P6</f>
        <v>12.537768370123979</v>
      </c>
      <c r="F6">
        <f>GT_Spot!P6</f>
        <v>0</v>
      </c>
      <c r="G6">
        <f>PPCL_NG!P6</f>
        <v>74.967171050149048</v>
      </c>
      <c r="H6">
        <f>PPCL_Spot!P6</f>
        <v>0</v>
      </c>
      <c r="I6">
        <f>Bawana_NG!P6</f>
        <v>59.850499632623055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1225.9384433347689</v>
      </c>
      <c r="P6" s="36">
        <v>118.34</v>
      </c>
      <c r="Q6" s="36">
        <v>34.534392570919735</v>
      </c>
      <c r="R6" s="38">
        <v>0</v>
      </c>
      <c r="S6" s="38">
        <v>3.68</v>
      </c>
      <c r="T6" s="37">
        <f>SUMPRODUCT(LTA!J6:AN6,LTA!J$101:AN$101,LTA!J$103:AN$103)</f>
        <v>34.450000000000003</v>
      </c>
      <c r="U6" s="37">
        <f>SUMPRODUCT(LTA!J6:AN6,LTA!J$102:AN$102,LTA!J$103:AN$103)</f>
        <v>51.709999999999994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988.79999999999973</v>
      </c>
      <c r="AB6" s="75">
        <f>-STOA!N6</f>
        <v>0</v>
      </c>
      <c r="AC6">
        <f t="shared" si="0"/>
        <v>23.612937041233611</v>
      </c>
      <c r="AD6">
        <f t="shared" si="1"/>
        <v>2515.036137917351</v>
      </c>
      <c r="AE6">
        <f>'IDT-1'!B6</f>
        <v>92</v>
      </c>
      <c r="AF6" s="24"/>
      <c r="AG6">
        <f t="shared" si="2"/>
        <v>2607.036137917351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-72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5.8407999999999989</v>
      </c>
      <c r="E7">
        <f>GT_NG!P7</f>
        <v>12.537768370123979</v>
      </c>
      <c r="F7">
        <f>GT_Spot!P7</f>
        <v>0</v>
      </c>
      <c r="G7">
        <f>PPCL_NG!P7</f>
        <v>74.967171050149048</v>
      </c>
      <c r="H7">
        <f>PPCL_Spot!P7</f>
        <v>0</v>
      </c>
      <c r="I7">
        <f>Bawana_NG!P7</f>
        <v>83.77000000000001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1190.9257167806302</v>
      </c>
      <c r="P7" s="36">
        <v>118.34</v>
      </c>
      <c r="Q7" s="36">
        <v>34.534392570919735</v>
      </c>
      <c r="R7" s="38">
        <v>0</v>
      </c>
      <c r="S7" s="38">
        <v>3.64</v>
      </c>
      <c r="T7" s="37">
        <f>SUMPRODUCT(LTA!J7:AN7,LTA!J$101:AN$101,LTA!J$103:AN$103)</f>
        <v>35.03</v>
      </c>
      <c r="U7" s="37">
        <f>SUMPRODUCT(LTA!J7:AN7,LTA!J$102:AN$102,LTA!J$103:AN$103)</f>
        <v>52.269999999999996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974.65999999999974</v>
      </c>
      <c r="AB7" s="75">
        <f>-STOA!N7</f>
        <v>0</v>
      </c>
      <c r="AC7">
        <f t="shared" si="0"/>
        <v>22.912267637069363</v>
      </c>
      <c r="AD7">
        <f t="shared" si="1"/>
        <v>2546.6035811347533</v>
      </c>
      <c r="AE7">
        <f>'IDT-1'!B7</f>
        <v>57</v>
      </c>
      <c r="AF7" s="24"/>
      <c r="AG7">
        <f t="shared" si="2"/>
        <v>2603.6035811347533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-17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5.8407999999999989</v>
      </c>
      <c r="E8">
        <f>GT_NG!P8</f>
        <v>12.537768370123979</v>
      </c>
      <c r="F8">
        <f>GT_Spot!P8</f>
        <v>0</v>
      </c>
      <c r="G8">
        <f>PPCL_NG!P8</f>
        <v>74.967171050149048</v>
      </c>
      <c r="H8">
        <f>PPCL_Spot!P8</f>
        <v>0</v>
      </c>
      <c r="I8">
        <f>Bawana_NG!P8</f>
        <v>83.77000000000001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1169.2478530571248</v>
      </c>
      <c r="P8" s="36">
        <v>118.34</v>
      </c>
      <c r="Q8" s="36">
        <v>34.534392570919735</v>
      </c>
      <c r="R8" s="38">
        <v>0</v>
      </c>
      <c r="S8" s="38">
        <v>3.64</v>
      </c>
      <c r="T8" s="37">
        <f>SUMPRODUCT(LTA!J8:AN8,LTA!J$101:AN$101,LTA!J$103:AN$103)</f>
        <v>35.57</v>
      </c>
      <c r="U8" s="37">
        <f>SUMPRODUCT(LTA!J8:AN8,LTA!J$102:AN$102,LTA!J$103:AN$103)</f>
        <v>52.84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974.65999999999974</v>
      </c>
      <c r="AB8" s="75">
        <f>-STOA!N8</f>
        <v>0</v>
      </c>
      <c r="AC8">
        <f t="shared" si="0"/>
        <v>22.657078268425192</v>
      </c>
      <c r="AD8">
        <f t="shared" si="1"/>
        <v>2552.0109067798917</v>
      </c>
      <c r="AE8">
        <f>'IDT-1'!B8</f>
        <v>22</v>
      </c>
      <c r="AF8" s="24"/>
      <c r="AG8">
        <f t="shared" si="2"/>
        <v>2574.0109067798917</v>
      </c>
      <c r="AI8" s="34">
        <f>PXIL!H8</f>
        <v>0</v>
      </c>
      <c r="AJ8" s="34">
        <f>PXIL!N8</f>
        <v>0</v>
      </c>
      <c r="AK8" s="34">
        <f>RTM_IEX!H8</f>
        <v>8.7200000000000006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5.8407999999999989</v>
      </c>
      <c r="E9">
        <f>GT_NG!P9</f>
        <v>12.537768370123979</v>
      </c>
      <c r="F9">
        <f>GT_Spot!P9</f>
        <v>0</v>
      </c>
      <c r="G9">
        <f>PPCL_NG!P9</f>
        <v>74.967171050149048</v>
      </c>
      <c r="H9">
        <f>PPCL_Spot!P9</f>
        <v>0</v>
      </c>
      <c r="I9">
        <f>Bawana_NG!P9</f>
        <v>83.77000000000001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1159.7198645611388</v>
      </c>
      <c r="P9" s="36">
        <v>118.34</v>
      </c>
      <c r="Q9" s="36">
        <v>34.534392570919735</v>
      </c>
      <c r="R9" s="38">
        <v>0</v>
      </c>
      <c r="S9" s="38">
        <v>3.64</v>
      </c>
      <c r="T9" s="37">
        <f>SUMPRODUCT(LTA!J9:AN9,LTA!J$101:AN$101,LTA!J$103:AN$103)</f>
        <v>35.43</v>
      </c>
      <c r="U9" s="37">
        <f>SUMPRODUCT(LTA!J9:AN9,LTA!J$102:AN$102,LTA!J$103:AN$103)</f>
        <v>53.64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974.65999999999974</v>
      </c>
      <c r="AB9" s="75">
        <f>-STOA!N9</f>
        <v>0</v>
      </c>
      <c r="AC9">
        <f t="shared" si="0"/>
        <v>22.689743969660519</v>
      </c>
      <c r="AD9">
        <f t="shared" si="1"/>
        <v>2555.6902525826713</v>
      </c>
      <c r="AE9">
        <f>'IDT-1'!B9</f>
        <v>0</v>
      </c>
      <c r="AF9" s="24"/>
      <c r="AG9">
        <f t="shared" si="2"/>
        <v>2555.6902525826713</v>
      </c>
      <c r="AI9" s="34">
        <f>PXIL!H9</f>
        <v>0</v>
      </c>
      <c r="AJ9" s="34">
        <f>PXIL!N9</f>
        <v>0</v>
      </c>
      <c r="AK9" s="34">
        <f>RTM_IEX!H9</f>
        <v>21.3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5.8407999999999989</v>
      </c>
      <c r="E10">
        <f>GT_NG!P10</f>
        <v>11.527408793264733</v>
      </c>
      <c r="F10">
        <f>GT_Spot!P10</f>
        <v>0</v>
      </c>
      <c r="G10">
        <f>PPCL_NG!P10</f>
        <v>74.967171050149048</v>
      </c>
      <c r="H10">
        <f>PPCL_Spot!P10</f>
        <v>0</v>
      </c>
      <c r="I10">
        <f>Bawana_NG!P10</f>
        <v>83.77000000000001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1132.5704904204631</v>
      </c>
      <c r="P10" s="36">
        <v>118.34</v>
      </c>
      <c r="Q10" s="36">
        <v>34.534392570919735</v>
      </c>
      <c r="R10" s="38">
        <v>0</v>
      </c>
      <c r="S10" s="38">
        <v>3.64</v>
      </c>
      <c r="T10" s="37">
        <f>SUMPRODUCT(LTA!J10:AN10,LTA!J$101:AN$101,LTA!J$103:AN$103)</f>
        <v>40.67</v>
      </c>
      <c r="U10" s="37">
        <f>SUMPRODUCT(LTA!J10:AN10,LTA!J$102:AN$102,LTA!J$103:AN$103)</f>
        <v>51.93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974.65999999999974</v>
      </c>
      <c r="AB10" s="75">
        <f>-STOA!N10</f>
        <v>0</v>
      </c>
      <c r="AC10">
        <f t="shared" si="0"/>
        <v>22.515682312946208</v>
      </c>
      <c r="AD10">
        <f t="shared" si="1"/>
        <v>2536.0845805218501</v>
      </c>
      <c r="AE10">
        <f>'IDT-1'!B10</f>
        <v>0</v>
      </c>
      <c r="AF10" s="24"/>
      <c r="AG10">
        <f t="shared" si="2"/>
        <v>2536.0845805218501</v>
      </c>
      <c r="AI10" s="34">
        <f>PXIL!H10</f>
        <v>0</v>
      </c>
      <c r="AJ10" s="34">
        <f>PXIL!N10</f>
        <v>0</v>
      </c>
      <c r="AK10" s="34">
        <f>RTM_IEX!H10</f>
        <v>26.15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5.8407999999999989</v>
      </c>
      <c r="E11">
        <f>GT_NG!P11</f>
        <v>11.527408793264733</v>
      </c>
      <c r="F11">
        <f>GT_Spot!P11</f>
        <v>0</v>
      </c>
      <c r="G11">
        <f>PPCL_NG!P11</f>
        <v>74.967171050149048</v>
      </c>
      <c r="H11">
        <f>PPCL_Spot!P11</f>
        <v>0</v>
      </c>
      <c r="I11">
        <f>Bawana_NG!P11</f>
        <v>83.77000000000001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1106.8983808397695</v>
      </c>
      <c r="P11" s="36">
        <v>118.34</v>
      </c>
      <c r="Q11" s="36">
        <v>34.534392570919735</v>
      </c>
      <c r="R11" s="38">
        <v>0</v>
      </c>
      <c r="S11" s="38">
        <v>3.64</v>
      </c>
      <c r="T11" s="37">
        <f>SUMPRODUCT(LTA!J11:AN11,LTA!J$101:AN$101,LTA!J$103:AN$103)</f>
        <v>40.519999999999996</v>
      </c>
      <c r="U11" s="37">
        <f>SUMPRODUCT(LTA!J11:AN11,LTA!J$102:AN$102,LTA!J$103:AN$103)</f>
        <v>51.34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974.60999999999979</v>
      </c>
      <c r="AB11" s="75">
        <f>-STOA!N11</f>
        <v>0</v>
      </c>
      <c r="AC11">
        <f t="shared" si="0"/>
        <v>22.052695748636104</v>
      </c>
      <c r="AD11">
        <f t="shared" si="1"/>
        <v>2483.9354575054663</v>
      </c>
      <c r="AE11">
        <f>'IDT-1'!B11</f>
        <v>0</v>
      </c>
      <c r="AF11" s="24"/>
      <c r="AG11">
        <f t="shared" si="2"/>
        <v>2483.9354575054663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5.8407999999999989</v>
      </c>
      <c r="E12">
        <f>GT_NG!P12</f>
        <v>12.486967039612942</v>
      </c>
      <c r="F12">
        <f>GT_Spot!P12</f>
        <v>0</v>
      </c>
      <c r="G12">
        <f>PPCL_NG!P12</f>
        <v>74.967171050149048</v>
      </c>
      <c r="H12">
        <f>PPCL_Spot!P12</f>
        <v>0</v>
      </c>
      <c r="I12">
        <f>Bawana_NG!P12</f>
        <v>83.77000000000001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1081.6075398290134</v>
      </c>
      <c r="P12" s="36">
        <v>118.34</v>
      </c>
      <c r="Q12" s="36">
        <v>27.87</v>
      </c>
      <c r="R12" s="38">
        <v>0</v>
      </c>
      <c r="S12" s="38">
        <v>3.64</v>
      </c>
      <c r="T12" s="37">
        <f>SUMPRODUCT(LTA!J12:AN12,LTA!J$101:AN$101,LTA!J$103:AN$103)</f>
        <v>40.6</v>
      </c>
      <c r="U12" s="37">
        <f>SUMPRODUCT(LTA!J12:AN12,LTA!J$102:AN$102,LTA!J$103:AN$103)</f>
        <v>50.84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974.60999999999979</v>
      </c>
      <c r="AB12" s="75">
        <f>-STOA!N12</f>
        <v>0</v>
      </c>
      <c r="AC12">
        <f t="shared" si="0"/>
        <v>21.77623780568522</v>
      </c>
      <c r="AD12">
        <f t="shared" si="1"/>
        <v>2452.7962401130899</v>
      </c>
      <c r="AE12">
        <f>'IDT-1'!B12</f>
        <v>0</v>
      </c>
      <c r="AF12" s="24"/>
      <c r="AG12">
        <f t="shared" si="2"/>
        <v>2452.7962401130899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5.8407999999999989</v>
      </c>
      <c r="E13">
        <f>GT_NG!P13</f>
        <v>12.486967039612942</v>
      </c>
      <c r="F13">
        <f>GT_Spot!P13</f>
        <v>0</v>
      </c>
      <c r="G13">
        <f>PPCL_NG!P13</f>
        <v>74.967171050149048</v>
      </c>
      <c r="H13">
        <f>PPCL_Spot!P13</f>
        <v>0</v>
      </c>
      <c r="I13">
        <f>Bawana_NG!P13</f>
        <v>83.77000000000001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1064.6529447241669</v>
      </c>
      <c r="P13" s="36">
        <v>118.34</v>
      </c>
      <c r="Q13" s="36">
        <v>34.534392570919735</v>
      </c>
      <c r="R13" s="38">
        <v>0</v>
      </c>
      <c r="S13" s="38">
        <v>3.64</v>
      </c>
      <c r="T13" s="37">
        <f>SUMPRODUCT(LTA!J13:AN13,LTA!J$101:AN$101,LTA!J$103:AN$103)</f>
        <v>41.16</v>
      </c>
      <c r="U13" s="37">
        <f>SUMPRODUCT(LTA!J13:AN13,LTA!J$102:AN$102,LTA!J$103:AN$103)</f>
        <v>50.95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974.60999999999979</v>
      </c>
      <c r="AB13" s="75">
        <f>-STOA!N13</f>
        <v>0</v>
      </c>
      <c r="AC13">
        <f t="shared" si="0"/>
        <v>21.913533211441553</v>
      </c>
      <c r="AD13">
        <f t="shared" si="1"/>
        <v>2418.0387421734072</v>
      </c>
      <c r="AE13">
        <f>'IDT-1'!B13</f>
        <v>0</v>
      </c>
      <c r="AF13" s="24"/>
      <c r="AG13">
        <f t="shared" si="2"/>
        <v>2418.0387421734072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-25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5.8407999999999989</v>
      </c>
      <c r="E14">
        <f>GT_NG!P14</f>
        <v>12.486967039612942</v>
      </c>
      <c r="F14">
        <f>GT_Spot!P14</f>
        <v>0</v>
      </c>
      <c r="G14">
        <f>PPCL_NG!P14</f>
        <v>74.967171050149048</v>
      </c>
      <c r="H14">
        <f>PPCL_Spot!P14</f>
        <v>0</v>
      </c>
      <c r="I14">
        <f>Bawana_NG!P14</f>
        <v>83.77000000000001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1059.2178103263832</v>
      </c>
      <c r="P14" s="36">
        <v>118.34</v>
      </c>
      <c r="Q14" s="36">
        <v>14.522477815699656</v>
      </c>
      <c r="R14" s="38">
        <v>0</v>
      </c>
      <c r="S14" s="38">
        <v>1.71</v>
      </c>
      <c r="T14" s="37">
        <f>SUMPRODUCT(LTA!J14:AN14,LTA!J$101:AN$101,LTA!J$103:AN$103)</f>
        <v>41.449999999999996</v>
      </c>
      <c r="U14" s="37">
        <f>SUMPRODUCT(LTA!J14:AN14,LTA!J$102:AN$102,LTA!J$103:AN$103)</f>
        <v>50.94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974.60999999999979</v>
      </c>
      <c r="AB14" s="75">
        <f>-STOA!N14</f>
        <v>0</v>
      </c>
      <c r="AC14">
        <f t="shared" si="0"/>
        <v>21.72834794402829</v>
      </c>
      <c r="AD14">
        <f t="shared" si="1"/>
        <v>2385.1268782878165</v>
      </c>
      <c r="AE14">
        <f>'IDT-1'!B14</f>
        <v>0</v>
      </c>
      <c r="AF14" s="24"/>
      <c r="AG14">
        <f t="shared" si="2"/>
        <v>2385.1268782878165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-31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5.8407999999999989</v>
      </c>
      <c r="E15">
        <f>GT_NG!P15</f>
        <v>12.486967039612942</v>
      </c>
      <c r="F15">
        <f>GT_Spot!P15</f>
        <v>0</v>
      </c>
      <c r="G15">
        <f>PPCL_NG!P15</f>
        <v>74.967171050149048</v>
      </c>
      <c r="H15">
        <f>PPCL_Spot!P15</f>
        <v>0</v>
      </c>
      <c r="I15">
        <f>Bawana_NG!P15</f>
        <v>87.546109061819465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1053.3836525817421</v>
      </c>
      <c r="P15" s="36">
        <v>87.14</v>
      </c>
      <c r="Q15" s="36">
        <v>14.522477815699656</v>
      </c>
      <c r="R15" s="38">
        <v>0</v>
      </c>
      <c r="S15" s="38">
        <v>1.71</v>
      </c>
      <c r="T15" s="37">
        <f>SUMPRODUCT(LTA!J15:AN15,LTA!J$101:AN$101,LTA!J$103:AN$103)</f>
        <v>42.02</v>
      </c>
      <c r="U15" s="37">
        <f>SUMPRODUCT(LTA!J15:AN15,LTA!J$102:AN$102,LTA!J$103:AN$103)</f>
        <v>49.86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951.38999999999987</v>
      </c>
      <c r="AB15" s="75">
        <f>-STOA!N15</f>
        <v>0</v>
      </c>
      <c r="AC15">
        <f t="shared" si="0"/>
        <v>20.951631162431404</v>
      </c>
      <c r="AD15">
        <f t="shared" si="1"/>
        <v>2359.9155463865914</v>
      </c>
      <c r="AE15">
        <f>'IDT-1'!B15</f>
        <v>0</v>
      </c>
      <c r="AF15" s="24"/>
      <c r="AG15">
        <f t="shared" si="2"/>
        <v>2359.9155463865914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5.8407999999999989</v>
      </c>
      <c r="E16">
        <f>GT_NG!P16</f>
        <v>12.486967039612942</v>
      </c>
      <c r="F16">
        <f>GT_Spot!P16</f>
        <v>0</v>
      </c>
      <c r="G16">
        <f>PPCL_NG!P16</f>
        <v>74.967171050149048</v>
      </c>
      <c r="H16">
        <f>PPCL_Spot!P16</f>
        <v>0</v>
      </c>
      <c r="I16">
        <f>Bawana_NG!P16</f>
        <v>87.546109061819465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1051.3745158633069</v>
      </c>
      <c r="P16" s="36">
        <v>58.09</v>
      </c>
      <c r="Q16" s="36">
        <v>14.522477815699656</v>
      </c>
      <c r="R16" s="38">
        <v>0</v>
      </c>
      <c r="S16" s="38">
        <v>1.71</v>
      </c>
      <c r="T16" s="37">
        <f>SUMPRODUCT(LTA!J16:AN16,LTA!J$101:AN$101,LTA!J$103:AN$103)</f>
        <v>42.28</v>
      </c>
      <c r="U16" s="37">
        <f>SUMPRODUCT(LTA!J16:AN16,LTA!J$102:AN$102,LTA!J$103:AN$103)</f>
        <v>49.230000000000004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951.38999999999987</v>
      </c>
      <c r="AB16" s="75">
        <f>-STOA!N16</f>
        <v>0</v>
      </c>
      <c r="AC16">
        <f t="shared" si="0"/>
        <v>20.728323524442345</v>
      </c>
      <c r="AD16">
        <f t="shared" si="1"/>
        <v>2322.7097173061456</v>
      </c>
      <c r="AE16">
        <f>'IDT-1'!B16</f>
        <v>0</v>
      </c>
      <c r="AF16" s="24"/>
      <c r="AG16">
        <f t="shared" si="2"/>
        <v>2322.7097173061456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5.8407999999999989</v>
      </c>
      <c r="E17">
        <f>GT_NG!P17</f>
        <v>12.486967039612942</v>
      </c>
      <c r="F17">
        <f>GT_Spot!P17</f>
        <v>0</v>
      </c>
      <c r="G17">
        <f>PPCL_NG!P17</f>
        <v>74.967171050149048</v>
      </c>
      <c r="H17">
        <f>PPCL_Spot!P17</f>
        <v>0</v>
      </c>
      <c r="I17">
        <f>Bawana_NG!P17</f>
        <v>87.546109061819465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1032.411525410861</v>
      </c>
      <c r="P17" s="36">
        <v>58.09</v>
      </c>
      <c r="Q17" s="36">
        <v>14.522477815699656</v>
      </c>
      <c r="R17" s="38">
        <v>0</v>
      </c>
      <c r="S17" s="38">
        <v>1.71</v>
      </c>
      <c r="T17" s="37">
        <f>SUMPRODUCT(LTA!J17:AN17,LTA!J$101:AN$101,LTA!J$103:AN$103)</f>
        <v>37.93</v>
      </c>
      <c r="U17" s="37">
        <f>SUMPRODUCT(LTA!J17:AN17,LTA!J$102:AN$102,LTA!J$103:AN$103)</f>
        <v>38.25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951.38999999999987</v>
      </c>
      <c r="AB17" s="75">
        <f>-STOA!N17</f>
        <v>0</v>
      </c>
      <c r="AC17">
        <f t="shared" si="0"/>
        <v>20.75503592678205</v>
      </c>
      <c r="AD17">
        <f t="shared" si="1"/>
        <v>2251.39001445136</v>
      </c>
      <c r="AE17">
        <f>'IDT-1'!B17</f>
        <v>0</v>
      </c>
      <c r="AF17" s="24"/>
      <c r="AG17">
        <f t="shared" si="2"/>
        <v>2251.39001445136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-43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5.8407999999999989</v>
      </c>
      <c r="E18">
        <f>GT_NG!P18</f>
        <v>12.486967039612942</v>
      </c>
      <c r="F18">
        <f>GT_Spot!P18</f>
        <v>0</v>
      </c>
      <c r="G18">
        <f>PPCL_NG!P18</f>
        <v>74.967171050149048</v>
      </c>
      <c r="H18">
        <f>PPCL_Spot!P18</f>
        <v>0</v>
      </c>
      <c r="I18">
        <f>Bawana_NG!P18</f>
        <v>87.546109061819465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1032.4174557387939</v>
      </c>
      <c r="P18" s="36">
        <v>58.09</v>
      </c>
      <c r="Q18" s="36">
        <v>14.522477815699656</v>
      </c>
      <c r="R18" s="38">
        <v>0</v>
      </c>
      <c r="S18" s="38">
        <v>1.71</v>
      </c>
      <c r="T18" s="37">
        <f>SUMPRODUCT(LTA!J18:AN18,LTA!J$101:AN$101,LTA!J$103:AN$103)</f>
        <v>38.69</v>
      </c>
      <c r="U18" s="37">
        <f>SUMPRODUCT(LTA!J18:AN18,LTA!J$102:AN$102,LTA!J$103:AN$103)</f>
        <v>38.549999999999997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951.38999999999987</v>
      </c>
      <c r="AB18" s="75">
        <f>-STOA!N18</f>
        <v>0</v>
      </c>
      <c r="AC18">
        <f t="shared" si="0"/>
        <v>21.021881811811525</v>
      </c>
      <c r="AD18">
        <f t="shared" si="1"/>
        <v>2223.1890988942637</v>
      </c>
      <c r="AE18">
        <f>'IDT-1'!B18</f>
        <v>0</v>
      </c>
      <c r="AF18" s="24"/>
      <c r="AG18">
        <f t="shared" si="2"/>
        <v>2223.1890988942637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-72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5.8407999999999989</v>
      </c>
      <c r="E19">
        <f>GT_NG!P19</f>
        <v>12.486967039612942</v>
      </c>
      <c r="F19">
        <f>GT_Spot!P19</f>
        <v>0</v>
      </c>
      <c r="G19">
        <f>PPCL_NG!P19</f>
        <v>74.967171050149048</v>
      </c>
      <c r="H19">
        <f>PPCL_Spot!P19</f>
        <v>0</v>
      </c>
      <c r="I19">
        <f>Bawana_NG!P19</f>
        <v>87.546109061819465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1040.3292289116932</v>
      </c>
      <c r="P19" s="36">
        <v>58.09</v>
      </c>
      <c r="Q19" s="36">
        <v>14.522477815699656</v>
      </c>
      <c r="R19" s="38">
        <v>0</v>
      </c>
      <c r="S19" s="38">
        <v>1.71</v>
      </c>
      <c r="T19" s="37">
        <f>SUMPRODUCT(LTA!J19:AN19,LTA!J$101:AN$101,LTA!J$103:AN$103)</f>
        <v>39.019999999999996</v>
      </c>
      <c r="U19" s="37">
        <f>SUMPRODUCT(LTA!J19:AN19,LTA!J$102:AN$102,LTA!J$103:AN$103)</f>
        <v>38.53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951.38999999999987</v>
      </c>
      <c r="AB19" s="75">
        <f>-STOA!N19</f>
        <v>0</v>
      </c>
      <c r="AC19">
        <f t="shared" si="0"/>
        <v>22.674540114683801</v>
      </c>
      <c r="AD19">
        <f t="shared" si="1"/>
        <v>2051.7582137642903</v>
      </c>
      <c r="AE19">
        <f>'IDT-1'!B19</f>
        <v>0</v>
      </c>
      <c r="AF19" s="24"/>
      <c r="AG19">
        <f t="shared" si="2"/>
        <v>2051.7582137642903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-250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5.8407999999999989</v>
      </c>
      <c r="E20">
        <f>GT_NG!P20</f>
        <v>12.537768370123979</v>
      </c>
      <c r="F20">
        <f>GT_Spot!P20</f>
        <v>0</v>
      </c>
      <c r="G20">
        <f>PPCL_NG!P20</f>
        <v>74.967171050149048</v>
      </c>
      <c r="H20">
        <f>PPCL_Spot!P20</f>
        <v>0</v>
      </c>
      <c r="I20">
        <f>Bawana_NG!P20</f>
        <v>87.546109061819465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1040.3576762921064</v>
      </c>
      <c r="P20" s="36">
        <v>58.09</v>
      </c>
      <c r="Q20" s="36">
        <v>14.522477815699656</v>
      </c>
      <c r="R20" s="38">
        <v>0</v>
      </c>
      <c r="S20" s="38">
        <v>1.71</v>
      </c>
      <c r="T20" s="37">
        <f>SUMPRODUCT(LTA!J20:AN20,LTA!J$101:AN$101,LTA!J$103:AN$103)</f>
        <v>38.92</v>
      </c>
      <c r="U20" s="37">
        <f>SUMPRODUCT(LTA!J20:AN20,LTA!J$102:AN$102,LTA!J$103:AN$103)</f>
        <v>38.43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951.38999999999987</v>
      </c>
      <c r="AB20" s="75">
        <f>-STOA!N20</f>
        <v>0</v>
      </c>
      <c r="AC20">
        <f t="shared" si="0"/>
        <v>22.886552563872623</v>
      </c>
      <c r="AD20">
        <f t="shared" si="1"/>
        <v>2027.4254500260258</v>
      </c>
      <c r="AE20">
        <f>'IDT-1'!B20</f>
        <v>0</v>
      </c>
      <c r="AF20" s="24"/>
      <c r="AG20">
        <f t="shared" si="2"/>
        <v>2027.4254500260258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-274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5.8407999999999989</v>
      </c>
      <c r="E21">
        <f>GT_NG!P21</f>
        <v>12.537768370123979</v>
      </c>
      <c r="F21">
        <f>GT_Spot!P21</f>
        <v>0</v>
      </c>
      <c r="G21">
        <f>PPCL_NG!P21</f>
        <v>74.967171050149048</v>
      </c>
      <c r="H21">
        <f>PPCL_Spot!P21</f>
        <v>0</v>
      </c>
      <c r="I21">
        <f>Bawana_NG!P21</f>
        <v>87.546109061819465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1040.825597263942</v>
      </c>
      <c r="P21" s="36">
        <v>58.09</v>
      </c>
      <c r="Q21" s="36">
        <v>14.522477815699656</v>
      </c>
      <c r="R21" s="38">
        <v>0</v>
      </c>
      <c r="S21" s="38">
        <v>1.71</v>
      </c>
      <c r="T21" s="37">
        <f>SUMPRODUCT(LTA!J21:AN21,LTA!J$101:AN$101,LTA!J$103:AN$103)</f>
        <v>38.65</v>
      </c>
      <c r="U21" s="37">
        <f>SUMPRODUCT(LTA!J21:AN21,LTA!J$102:AN$102,LTA!J$103:AN$103)</f>
        <v>54.730000000000004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951.38999999999987</v>
      </c>
      <c r="AB21" s="75">
        <f>-STOA!N21</f>
        <v>0</v>
      </c>
      <c r="AC21">
        <f t="shared" si="0"/>
        <v>24.656431604986519</v>
      </c>
      <c r="AD21">
        <f t="shared" si="1"/>
        <v>1859.1534919567473</v>
      </c>
      <c r="AE21">
        <f>'IDT-1'!B21</f>
        <v>0</v>
      </c>
      <c r="AF21" s="24"/>
      <c r="AG21">
        <f t="shared" si="2"/>
        <v>1859.1534919567473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-457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5.8407999999999989</v>
      </c>
      <c r="E22">
        <f>GT_NG!P22</f>
        <v>12.537768370123979</v>
      </c>
      <c r="F22">
        <f>GT_Spot!P22</f>
        <v>0</v>
      </c>
      <c r="G22">
        <f>PPCL_NG!P22</f>
        <v>74.967171050149048</v>
      </c>
      <c r="H22">
        <f>PPCL_Spot!P22</f>
        <v>0</v>
      </c>
      <c r="I22">
        <f>Bawana_NG!P22</f>
        <v>87.546109061819465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1038.043021013784</v>
      </c>
      <c r="P22" s="36">
        <v>58.09</v>
      </c>
      <c r="Q22" s="36">
        <v>14.522477815699656</v>
      </c>
      <c r="R22" s="38">
        <v>0</v>
      </c>
      <c r="S22" s="38">
        <v>1.71</v>
      </c>
      <c r="T22" s="37">
        <f>SUMPRODUCT(LTA!J22:AN22,LTA!J$101:AN$101,LTA!J$103:AN$103)</f>
        <v>50.32</v>
      </c>
      <c r="U22" s="37">
        <f>SUMPRODUCT(LTA!J22:AN22,LTA!J$102:AN$102,LTA!J$103:AN$103)</f>
        <v>51.46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-14</v>
      </c>
      <c r="AA22" s="75">
        <f>STOA!H22</f>
        <v>951.38999999999987</v>
      </c>
      <c r="AB22" s="75">
        <f>-STOA!N22</f>
        <v>0</v>
      </c>
      <c r="AC22">
        <f t="shared" si="0"/>
        <v>24.927818122040012</v>
      </c>
      <c r="AD22">
        <f t="shared" si="1"/>
        <v>1839.4995291895359</v>
      </c>
      <c r="AE22">
        <f>'IDT-1'!B22</f>
        <v>0</v>
      </c>
      <c r="AF22" s="24"/>
      <c r="AG22">
        <f t="shared" si="2"/>
        <v>1839.4995291895359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-468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5.8407999999999989</v>
      </c>
      <c r="E23">
        <f>GT_NG!P23</f>
        <v>12.537768370123979</v>
      </c>
      <c r="F23">
        <f>GT_Spot!P23</f>
        <v>0</v>
      </c>
      <c r="G23">
        <f>PPCL_NG!P23</f>
        <v>74.967171050149048</v>
      </c>
      <c r="H23">
        <f>PPCL_Spot!P23</f>
        <v>0</v>
      </c>
      <c r="I23">
        <f>Bawana_NG!P23</f>
        <v>84.160000000000011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1036.0663859694835</v>
      </c>
      <c r="P23" s="36">
        <v>58.09</v>
      </c>
      <c r="Q23" s="36">
        <v>14.52</v>
      </c>
      <c r="R23" s="38">
        <v>0</v>
      </c>
      <c r="S23" s="38">
        <v>1.66</v>
      </c>
      <c r="T23" s="37">
        <f>SUMPRODUCT(LTA!J23:AN23,LTA!J$101:AN$101,LTA!J$103:AN$103)</f>
        <v>49.5</v>
      </c>
      <c r="U23" s="37">
        <f>SUMPRODUCT(LTA!J23:AN23,LTA!J$102:AN$102,LTA!J$103:AN$103)</f>
        <v>51.769999999999996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-45</v>
      </c>
      <c r="AA23" s="75">
        <f>STOA!H23</f>
        <v>949.38999999999987</v>
      </c>
      <c r="AB23" s="75">
        <f>-STOA!N23</f>
        <v>0</v>
      </c>
      <c r="AC23">
        <f t="shared" si="0"/>
        <v>25.071151229660686</v>
      </c>
      <c r="AD23">
        <f t="shared" si="1"/>
        <v>1807.4309741600955</v>
      </c>
      <c r="AE23">
        <f>'IDT-1'!B23</f>
        <v>0</v>
      </c>
      <c r="AF23" s="24"/>
      <c r="AG23">
        <f t="shared" si="2"/>
        <v>1807.4309741600955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-461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5.8407999999999989</v>
      </c>
      <c r="E24">
        <f>GT_NG!P24</f>
        <v>12.537768370123979</v>
      </c>
      <c r="F24">
        <f>GT_Spot!P24</f>
        <v>0</v>
      </c>
      <c r="G24">
        <f>PPCL_NG!P24</f>
        <v>74.967171050149048</v>
      </c>
      <c r="H24">
        <f>PPCL_Spot!P24</f>
        <v>0</v>
      </c>
      <c r="I24">
        <f>Bawana_NG!P24</f>
        <v>84.160000000000011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1050.448730899242</v>
      </c>
      <c r="P24" s="36">
        <v>58.09</v>
      </c>
      <c r="Q24" s="36">
        <v>14.52</v>
      </c>
      <c r="R24" s="38">
        <v>0</v>
      </c>
      <c r="S24" s="38">
        <v>1.66</v>
      </c>
      <c r="T24" s="37">
        <f>SUMPRODUCT(LTA!J24:AN24,LTA!J$101:AN$101,LTA!J$103:AN$103)</f>
        <v>48.75</v>
      </c>
      <c r="U24" s="37">
        <f>SUMPRODUCT(LTA!J24:AN24,LTA!J$102:AN$102,LTA!J$103:AN$103)</f>
        <v>51.88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-102</v>
      </c>
      <c r="AA24" s="75">
        <f>STOA!H24</f>
        <v>949.38999999999987</v>
      </c>
      <c r="AB24" s="75">
        <f>-STOA!N24</f>
        <v>0</v>
      </c>
      <c r="AC24">
        <f t="shared" si="0"/>
        <v>25.698137133807698</v>
      </c>
      <c r="AD24">
        <f t="shared" si="1"/>
        <v>1763.5463331857075</v>
      </c>
      <c r="AE24">
        <f>'IDT-1'!B24</f>
        <v>0</v>
      </c>
      <c r="AF24" s="24"/>
      <c r="AG24">
        <f t="shared" si="2"/>
        <v>1763.5463331857075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-461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5.8407999999999989</v>
      </c>
      <c r="E25">
        <f>GT_NG!P25</f>
        <v>12.537768370123979</v>
      </c>
      <c r="F25">
        <f>GT_Spot!P25</f>
        <v>0</v>
      </c>
      <c r="G25">
        <f>PPCL_NG!P25</f>
        <v>74.967171050149048</v>
      </c>
      <c r="H25">
        <f>PPCL_Spot!P25</f>
        <v>0</v>
      </c>
      <c r="I25">
        <f>Bawana_NG!P25</f>
        <v>84.160000000000011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1047.9845419980468</v>
      </c>
      <c r="P25" s="36">
        <v>58.09</v>
      </c>
      <c r="Q25" s="36">
        <v>14.52</v>
      </c>
      <c r="R25" s="38">
        <v>0</v>
      </c>
      <c r="S25" s="38">
        <v>1.66</v>
      </c>
      <c r="T25" s="37">
        <f>SUMPRODUCT(LTA!J25:AN25,LTA!J$101:AN$101,LTA!J$103:AN$103)</f>
        <v>47.58</v>
      </c>
      <c r="U25" s="37">
        <f>SUMPRODUCT(LTA!J25:AN25,LTA!J$102:AN$102,LTA!J$103:AN$103)</f>
        <v>52.339999999999996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-135</v>
      </c>
      <c r="AA25" s="75">
        <f>STOA!H25</f>
        <v>949.38999999999987</v>
      </c>
      <c r="AB25" s="75">
        <f>-STOA!N25</f>
        <v>0</v>
      </c>
      <c r="AC25">
        <f t="shared" si="0"/>
        <v>25.119760365101069</v>
      </c>
      <c r="AD25">
        <f t="shared" si="1"/>
        <v>1822.9505210532186</v>
      </c>
      <c r="AE25">
        <f>'IDT-1'!B25</f>
        <v>0</v>
      </c>
      <c r="AF25" s="24"/>
      <c r="AG25">
        <f t="shared" si="2"/>
        <v>1822.9505210532186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-366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5.8407999999999989</v>
      </c>
      <c r="E26">
        <f>GT_NG!P26</f>
        <v>12.537768370123979</v>
      </c>
      <c r="F26">
        <f>GT_Spot!P26</f>
        <v>0</v>
      </c>
      <c r="G26">
        <f>PPCL_NG!P26</f>
        <v>74.967171050149048</v>
      </c>
      <c r="H26">
        <f>PPCL_Spot!P26</f>
        <v>0</v>
      </c>
      <c r="I26">
        <f>Bawana_NG!P26</f>
        <v>84.160000000000011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1047.9908328027473</v>
      </c>
      <c r="P26" s="36">
        <v>58.09</v>
      </c>
      <c r="Q26" s="36">
        <v>14.52</v>
      </c>
      <c r="R26" s="38">
        <v>0</v>
      </c>
      <c r="S26" s="38">
        <v>1.66</v>
      </c>
      <c r="T26" s="37">
        <f>SUMPRODUCT(LTA!J26:AN26,LTA!J$101:AN$101,LTA!J$103:AN$103)</f>
        <v>46.57</v>
      </c>
      <c r="U26" s="37">
        <f>SUMPRODUCT(LTA!J26:AN26,LTA!J$102:AN$102,LTA!J$103:AN$103)</f>
        <v>52.65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-181</v>
      </c>
      <c r="AA26" s="75">
        <f>STOA!H26</f>
        <v>949.38999999999987</v>
      </c>
      <c r="AB26" s="75">
        <f>-STOA!N26</f>
        <v>0</v>
      </c>
      <c r="AC26">
        <f t="shared" si="0"/>
        <v>25.273462019581949</v>
      </c>
      <c r="AD26">
        <f t="shared" si="1"/>
        <v>1804.1031102034381</v>
      </c>
      <c r="AE26">
        <f>'IDT-1'!B26</f>
        <v>0</v>
      </c>
      <c r="AF26" s="24"/>
      <c r="AG26">
        <f t="shared" si="2"/>
        <v>1804.1031102034381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-338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5.8407999999999989</v>
      </c>
      <c r="E27">
        <f>GT_NG!P27</f>
        <v>12.486967039612942</v>
      </c>
      <c r="F27">
        <f>GT_Spot!P27</f>
        <v>0</v>
      </c>
      <c r="G27">
        <f>PPCL_NG!P27</f>
        <v>74.967171050149048</v>
      </c>
      <c r="H27">
        <f>PPCL_Spot!P27</f>
        <v>0</v>
      </c>
      <c r="I27">
        <f>Bawana_NG!P27</f>
        <v>84.160000000000011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1058.2580106083569</v>
      </c>
      <c r="P27" s="36">
        <v>58.09</v>
      </c>
      <c r="Q27" s="36">
        <v>14.52</v>
      </c>
      <c r="R27" s="38">
        <v>8.06</v>
      </c>
      <c r="S27" s="38">
        <v>1.66</v>
      </c>
      <c r="T27" s="37">
        <f>SUMPRODUCT(LTA!J27:AN27,LTA!J$101:AN$101,LTA!J$103:AN$103)</f>
        <v>37.879999999999995</v>
      </c>
      <c r="U27" s="37">
        <f>SUMPRODUCT(LTA!J27:AN27,LTA!J$102:AN$102,LTA!J$103:AN$103)</f>
        <v>33.51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672.86999999999978</v>
      </c>
      <c r="AB27" s="75">
        <f>-STOA!N27</f>
        <v>0</v>
      </c>
      <c r="AC27">
        <f t="shared" si="0"/>
        <v>19.808475795193967</v>
      </c>
      <c r="AD27">
        <f t="shared" si="1"/>
        <v>1855.4944729029246</v>
      </c>
      <c r="AE27">
        <f>'IDT-1'!B27</f>
        <v>0</v>
      </c>
      <c r="AF27" s="24"/>
      <c r="AG27">
        <f t="shared" si="2"/>
        <v>1855.4944729029246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-187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5.8407999999999989</v>
      </c>
      <c r="E28">
        <f>GT_NG!P28</f>
        <v>12.486967039612942</v>
      </c>
      <c r="F28">
        <f>GT_Spot!P28</f>
        <v>0</v>
      </c>
      <c r="G28">
        <f>PPCL_NG!P28</f>
        <v>74.967171050149048</v>
      </c>
      <c r="H28">
        <f>PPCL_Spot!P28</f>
        <v>0</v>
      </c>
      <c r="I28">
        <f>Bawana_NG!P28</f>
        <v>84.160000000000011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1036.9226044403047</v>
      </c>
      <c r="P28" s="36">
        <v>60</v>
      </c>
      <c r="Q28" s="36">
        <v>14.52</v>
      </c>
      <c r="R28" s="38">
        <v>16.7</v>
      </c>
      <c r="S28" s="38">
        <v>1.66</v>
      </c>
      <c r="T28" s="37">
        <f>SUMPRODUCT(LTA!J28:AN28,LTA!J$101:AN$101,LTA!J$103:AN$103)</f>
        <v>41.1</v>
      </c>
      <c r="U28" s="37">
        <f>SUMPRODUCT(LTA!J28:AN28,LTA!J$102:AN$102,LTA!J$103:AN$103)</f>
        <v>32.82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677.76999999999975</v>
      </c>
      <c r="AB28" s="75">
        <f>-STOA!N28</f>
        <v>0</v>
      </c>
      <c r="AC28">
        <f t="shared" si="0"/>
        <v>20.027535791536579</v>
      </c>
      <c r="AD28">
        <f t="shared" si="1"/>
        <v>1823.9200067385295</v>
      </c>
      <c r="AE28">
        <f>'IDT-1'!B28</f>
        <v>0</v>
      </c>
      <c r="AF28" s="24"/>
      <c r="AG28">
        <f t="shared" si="2"/>
        <v>1823.9200067385295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-215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5.8407999999999989</v>
      </c>
      <c r="E29">
        <f>GT_NG!P29</f>
        <v>12.486967039612942</v>
      </c>
      <c r="F29">
        <f>GT_Spot!P29</f>
        <v>0</v>
      </c>
      <c r="G29">
        <f>PPCL_NG!P29</f>
        <v>74.967171050149048</v>
      </c>
      <c r="H29">
        <f>PPCL_Spot!P29</f>
        <v>0</v>
      </c>
      <c r="I29">
        <f>Bawana_NG!P29</f>
        <v>84.160000000000011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1035.0654470602642</v>
      </c>
      <c r="P29" s="36">
        <v>58.089999999999989</v>
      </c>
      <c r="Q29" s="36">
        <v>14.52</v>
      </c>
      <c r="R29" s="38">
        <v>27</v>
      </c>
      <c r="S29" s="38">
        <v>1.66</v>
      </c>
      <c r="T29" s="37">
        <f>SUMPRODUCT(LTA!J29:AN29,LTA!J$101:AN$101,LTA!J$103:AN$103)</f>
        <v>48.209999999999994</v>
      </c>
      <c r="U29" s="37">
        <f>SUMPRODUCT(LTA!J29:AN29,LTA!J$102:AN$102,LTA!J$103:AN$103)</f>
        <v>33.24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-72</v>
      </c>
      <c r="AA29" s="75">
        <f>STOA!H29</f>
        <v>681.9699999999998</v>
      </c>
      <c r="AB29" s="75">
        <f>-STOA!N29</f>
        <v>0</v>
      </c>
      <c r="AC29">
        <f t="shared" si="0"/>
        <v>20.463470759780279</v>
      </c>
      <c r="AD29">
        <f t="shared" si="1"/>
        <v>1810.7469143902458</v>
      </c>
      <c r="AE29">
        <f>'IDT-1'!B29</f>
        <v>0</v>
      </c>
      <c r="AF29" s="24"/>
      <c r="AG29">
        <f t="shared" si="2"/>
        <v>1810.7469143902458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-174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5.8407999999999989</v>
      </c>
      <c r="E30">
        <f>GT_NG!P30</f>
        <v>12.486967039612942</v>
      </c>
      <c r="F30">
        <f>GT_Spot!P30</f>
        <v>0</v>
      </c>
      <c r="G30">
        <f>PPCL_NG!P30</f>
        <v>74.967171050149048</v>
      </c>
      <c r="H30">
        <f>PPCL_Spot!P30</f>
        <v>0</v>
      </c>
      <c r="I30">
        <f>Bawana_NG!P30</f>
        <v>84.160000000000011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1014.137132197966</v>
      </c>
      <c r="P30" s="36">
        <v>58.089999999999989</v>
      </c>
      <c r="Q30" s="36">
        <v>14.52</v>
      </c>
      <c r="R30" s="38">
        <v>28</v>
      </c>
      <c r="S30" s="38">
        <v>1.66</v>
      </c>
      <c r="T30" s="37">
        <f>SUMPRODUCT(LTA!J30:AN30,LTA!J$101:AN$101,LTA!J$103:AN$103)</f>
        <v>56.519999999999996</v>
      </c>
      <c r="U30" s="37">
        <f>SUMPRODUCT(LTA!J30:AN30,LTA!J$102:AN$102,LTA!J$103:AN$103)</f>
        <v>33.340000000000003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-113</v>
      </c>
      <c r="AA30" s="75">
        <f>STOA!H30</f>
        <v>688.9699999999998</v>
      </c>
      <c r="AB30" s="75">
        <f>-STOA!N30</f>
        <v>0</v>
      </c>
      <c r="AC30">
        <f t="shared" si="0"/>
        <v>20.50361273669181</v>
      </c>
      <c r="AD30">
        <f t="shared" si="1"/>
        <v>1797.1884575510358</v>
      </c>
      <c r="AE30">
        <f>'IDT-1'!B30</f>
        <v>0</v>
      </c>
      <c r="AF30" s="24"/>
      <c r="AG30">
        <f t="shared" si="2"/>
        <v>1797.1884575510358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-142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5.8407999999999989</v>
      </c>
      <c r="E31">
        <f>GT_NG!P31</f>
        <v>12.537768370123979</v>
      </c>
      <c r="F31">
        <f>GT_Spot!P31</f>
        <v>0</v>
      </c>
      <c r="G31">
        <f>PPCL_NG!P31</f>
        <v>74.967171050149048</v>
      </c>
      <c r="H31">
        <f>PPCL_Spot!P31</f>
        <v>0</v>
      </c>
      <c r="I31">
        <f>Bawana_NG!P31</f>
        <v>84.160000000000011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1003.5807777169412</v>
      </c>
      <c r="P31" s="36">
        <v>58.09</v>
      </c>
      <c r="Q31" s="36">
        <v>14.52</v>
      </c>
      <c r="R31" s="38">
        <v>29</v>
      </c>
      <c r="S31" s="38">
        <v>1.66</v>
      </c>
      <c r="T31" s="37">
        <f>SUMPRODUCT(LTA!J31:AN31,LTA!J$101:AN$101,LTA!J$103:AN$103)</f>
        <v>70.41</v>
      </c>
      <c r="U31" s="37">
        <f>SUMPRODUCT(LTA!J31:AN31,LTA!J$102:AN$102,LTA!J$103:AN$103)</f>
        <v>33.96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-158</v>
      </c>
      <c r="AA31" s="75">
        <f>STOA!H31</f>
        <v>696.11999999999978</v>
      </c>
      <c r="AB31" s="75">
        <f>-STOA!N31</f>
        <v>0</v>
      </c>
      <c r="AC31">
        <f t="shared" si="0"/>
        <v>21.52501900375341</v>
      </c>
      <c r="AD31">
        <f t="shared" si="1"/>
        <v>1705.3214981334606</v>
      </c>
      <c r="AE31">
        <f>'IDT-1'!B31</f>
        <v>0</v>
      </c>
      <c r="AF31" s="24"/>
      <c r="AG31">
        <f t="shared" si="2"/>
        <v>1705.3214981334606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-200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5.8407999999999989</v>
      </c>
      <c r="E32">
        <f>GT_NG!P32</f>
        <v>13.998403193612774</v>
      </c>
      <c r="F32">
        <f>GT_Spot!P32</f>
        <v>0</v>
      </c>
      <c r="G32">
        <f>PPCL_NG!P32</f>
        <v>74.967171050149048</v>
      </c>
      <c r="H32">
        <f>PPCL_Spot!P32</f>
        <v>0</v>
      </c>
      <c r="I32">
        <f>Bawana_NG!P32</f>
        <v>84.160000000000011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1001.7091474502646</v>
      </c>
      <c r="P32" s="36">
        <v>58.09</v>
      </c>
      <c r="Q32" s="36">
        <v>14.52</v>
      </c>
      <c r="R32" s="38">
        <v>29.5</v>
      </c>
      <c r="S32" s="38">
        <v>1.66</v>
      </c>
      <c r="T32" s="37">
        <f>SUMPRODUCT(LTA!J32:AN32,LTA!J$101:AN$101,LTA!J$103:AN$103)</f>
        <v>86.74</v>
      </c>
      <c r="U32" s="37">
        <f>SUMPRODUCT(LTA!J32:AN32,LTA!J$102:AN$102,LTA!J$103:AN$103)</f>
        <v>34.29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-207</v>
      </c>
      <c r="AA32" s="75">
        <f>STOA!H32</f>
        <v>699.61999999999978</v>
      </c>
      <c r="AB32" s="75">
        <f>-STOA!N32</f>
        <v>0</v>
      </c>
      <c r="AC32">
        <f t="shared" si="0"/>
        <v>22.040579089696777</v>
      </c>
      <c r="AD32">
        <f t="shared" si="1"/>
        <v>1687.0549426043292</v>
      </c>
      <c r="AE32">
        <f>'IDT-1'!B32</f>
        <v>0</v>
      </c>
      <c r="AF32" s="24"/>
      <c r="AG32">
        <f t="shared" si="2"/>
        <v>1687.0549426043292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-189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5.8407999999999989</v>
      </c>
      <c r="E33">
        <f>GT_NG!P33</f>
        <v>13.998403193612774</v>
      </c>
      <c r="F33">
        <f>GT_Spot!P33</f>
        <v>0</v>
      </c>
      <c r="G33">
        <f>PPCL_NG!P33</f>
        <v>74.967171050149048</v>
      </c>
      <c r="H33">
        <f>PPCL_Spot!P33</f>
        <v>0</v>
      </c>
      <c r="I33">
        <f>Bawana_NG!P33</f>
        <v>84.160000000000011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1000.8327671562668</v>
      </c>
      <c r="P33" s="36">
        <v>58.09</v>
      </c>
      <c r="Q33" s="36">
        <v>14.52</v>
      </c>
      <c r="R33" s="38">
        <v>30.499999999999993</v>
      </c>
      <c r="S33" s="38">
        <v>1.66</v>
      </c>
      <c r="T33" s="37">
        <f>SUMPRODUCT(LTA!J33:AN33,LTA!J$101:AN$101,LTA!J$103:AN$103)</f>
        <v>104.75</v>
      </c>
      <c r="U33" s="37">
        <f>SUMPRODUCT(LTA!J33:AN33,LTA!J$102:AN$102,LTA!J$103:AN$103)</f>
        <v>34.4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-265</v>
      </c>
      <c r="AA33" s="75">
        <f>STOA!H33</f>
        <v>706.61999999999978</v>
      </c>
      <c r="AB33" s="75">
        <f>-STOA!N33</f>
        <v>0</v>
      </c>
      <c r="AC33">
        <f t="shared" si="0"/>
        <v>22.724385574263756</v>
      </c>
      <c r="AD33">
        <f t="shared" si="1"/>
        <v>1659.6147558257646</v>
      </c>
      <c r="AE33">
        <f>'IDT-1'!B33</f>
        <v>0</v>
      </c>
      <c r="AF33" s="24"/>
      <c r="AG33">
        <f t="shared" si="2"/>
        <v>1659.6147558257646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-183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5.8407999999999989</v>
      </c>
      <c r="E34">
        <f>GT_NG!P34</f>
        <v>13.998403193612774</v>
      </c>
      <c r="F34">
        <f>GT_Spot!P34</f>
        <v>0</v>
      </c>
      <c r="G34">
        <f>PPCL_NG!P34</f>
        <v>74.967171050149048</v>
      </c>
      <c r="H34">
        <f>PPCL_Spot!P34</f>
        <v>0</v>
      </c>
      <c r="I34">
        <f>Bawana_NG!P34</f>
        <v>84.160000000000011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999.22265935334349</v>
      </c>
      <c r="P34" s="36">
        <v>58.09</v>
      </c>
      <c r="Q34" s="36">
        <v>14.52</v>
      </c>
      <c r="R34" s="38">
        <v>31.5</v>
      </c>
      <c r="S34" s="38">
        <v>1.66</v>
      </c>
      <c r="T34" s="37">
        <f>SUMPRODUCT(LTA!J34:AN34,LTA!J$101:AN$101,LTA!J$103:AN$103)</f>
        <v>128.15</v>
      </c>
      <c r="U34" s="37">
        <f>SUMPRODUCT(LTA!J34:AN34,LTA!J$102:AN$102,LTA!J$103:AN$103)</f>
        <v>32.11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-321</v>
      </c>
      <c r="AA34" s="75">
        <f>STOA!H34</f>
        <v>713.61999999999978</v>
      </c>
      <c r="AB34" s="75">
        <f>-STOA!N34</f>
        <v>0</v>
      </c>
      <c r="AC34">
        <f t="shared" si="0"/>
        <v>23.445803511796573</v>
      </c>
      <c r="AD34">
        <f t="shared" si="1"/>
        <v>1632.3932300853082</v>
      </c>
      <c r="AE34">
        <f>'IDT-1'!B34</f>
        <v>0</v>
      </c>
      <c r="AF34" s="24"/>
      <c r="AG34">
        <f t="shared" si="2"/>
        <v>1632.3932300853082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-181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5.8407999999999989</v>
      </c>
      <c r="E35">
        <f>GT_NG!P35</f>
        <v>13.998403193612774</v>
      </c>
      <c r="F35">
        <f>GT_Spot!P35</f>
        <v>0</v>
      </c>
      <c r="G35">
        <f>PPCL_NG!P35</f>
        <v>74.967171050149048</v>
      </c>
      <c r="H35">
        <f>PPCL_Spot!P35</f>
        <v>0</v>
      </c>
      <c r="I35">
        <f>Bawana_NG!P35</f>
        <v>84.160000000000011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928.24211138021701</v>
      </c>
      <c r="P35" s="36">
        <v>58.09</v>
      </c>
      <c r="Q35" s="36">
        <v>14.52</v>
      </c>
      <c r="R35" s="38">
        <v>37.499999999999993</v>
      </c>
      <c r="S35" s="38">
        <v>1.68</v>
      </c>
      <c r="T35" s="37">
        <f>SUMPRODUCT(LTA!J35:AN35,LTA!J$101:AN$101,LTA!J$103:AN$103)</f>
        <v>154.76</v>
      </c>
      <c r="U35" s="37">
        <f>SUMPRODUCT(LTA!J35:AN35,LTA!J$102:AN$102,LTA!J$103:AN$103)</f>
        <v>32.58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-376</v>
      </c>
      <c r="AA35" s="75">
        <f>STOA!H35</f>
        <v>726.71</v>
      </c>
      <c r="AB35" s="75">
        <f>-STOA!N35</f>
        <v>0</v>
      </c>
      <c r="AC35">
        <f t="shared" si="0"/>
        <v>22.987937246533797</v>
      </c>
      <c r="AD35">
        <f t="shared" si="1"/>
        <v>1635.060548377445</v>
      </c>
      <c r="AE35">
        <f>'IDT-1'!B35</f>
        <v>0</v>
      </c>
      <c r="AF35" s="24"/>
      <c r="AG35">
        <f t="shared" si="2"/>
        <v>1635.060548377445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-99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5.8407999999999989</v>
      </c>
      <c r="E36">
        <f>GT_NG!P36</f>
        <v>13.998403193612774</v>
      </c>
      <c r="F36">
        <f>GT_Spot!P36</f>
        <v>0</v>
      </c>
      <c r="G36">
        <f>PPCL_NG!P36</f>
        <v>74.967171050149048</v>
      </c>
      <c r="H36">
        <f>PPCL_Spot!P36</f>
        <v>0</v>
      </c>
      <c r="I36">
        <f>Bawana_NG!P36</f>
        <v>84.160000000000011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926.48707156974422</v>
      </c>
      <c r="P36" s="36">
        <v>58.09</v>
      </c>
      <c r="Q36" s="36">
        <v>14.52</v>
      </c>
      <c r="R36" s="38">
        <v>40.499999999999993</v>
      </c>
      <c r="S36" s="38">
        <v>1.68</v>
      </c>
      <c r="T36" s="37">
        <f>SUMPRODUCT(LTA!J36:AN36,LTA!J$101:AN$101,LTA!J$103:AN$103)</f>
        <v>179.33</v>
      </c>
      <c r="U36" s="37">
        <f>SUMPRODUCT(LTA!J36:AN36,LTA!J$102:AN$102,LTA!J$103:AN$103)</f>
        <v>33.400000000000006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-423</v>
      </c>
      <c r="AA36" s="75">
        <f>STOA!H36</f>
        <v>742.11</v>
      </c>
      <c r="AB36" s="75">
        <f>-STOA!N36</f>
        <v>0</v>
      </c>
      <c r="AC36">
        <f t="shared" si="0"/>
        <v>23.810629399833591</v>
      </c>
      <c r="AD36">
        <f t="shared" si="1"/>
        <v>1625.2728164136724</v>
      </c>
      <c r="AE36">
        <f>'IDT-1'!B36</f>
        <v>0</v>
      </c>
      <c r="AF36" s="24"/>
      <c r="AG36">
        <f t="shared" si="2"/>
        <v>1625.2728164136724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-103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5.8407999999999989</v>
      </c>
      <c r="E37">
        <f>GT_NG!P37</f>
        <v>13.998403193612774</v>
      </c>
      <c r="F37">
        <f>GT_Spot!P37</f>
        <v>0</v>
      </c>
      <c r="G37">
        <f>PPCL_NG!P37</f>
        <v>74.967171050149048</v>
      </c>
      <c r="H37">
        <f>PPCL_Spot!P37</f>
        <v>0</v>
      </c>
      <c r="I37">
        <f>Bawana_NG!P37</f>
        <v>84.160000000000011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926.5189084598743</v>
      </c>
      <c r="P37" s="36">
        <v>58.09</v>
      </c>
      <c r="Q37" s="36">
        <v>14.52</v>
      </c>
      <c r="R37" s="38">
        <v>43</v>
      </c>
      <c r="S37" s="38">
        <v>1.68</v>
      </c>
      <c r="T37" s="37">
        <f>SUMPRODUCT(LTA!J37:AN37,LTA!J$101:AN$101,LTA!J$103:AN$103)</f>
        <v>202.63</v>
      </c>
      <c r="U37" s="37">
        <f>SUMPRODUCT(LTA!J37:AN37,LTA!J$102:AN$102,LTA!J$103:AN$103)</f>
        <v>33.92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-469</v>
      </c>
      <c r="AA37" s="75">
        <f>STOA!H37</f>
        <v>753.31000000000006</v>
      </c>
      <c r="AB37" s="75">
        <f>-STOA!N37</f>
        <v>0</v>
      </c>
      <c r="AC37">
        <f t="shared" si="0"/>
        <v>24.096694926855761</v>
      </c>
      <c r="AD37">
        <f t="shared" si="1"/>
        <v>1667.5385877767806</v>
      </c>
      <c r="AE37">
        <f>'IDT-1'!B37</f>
        <v>0</v>
      </c>
      <c r="AF37" s="24"/>
      <c r="AG37">
        <f t="shared" si="2"/>
        <v>1667.5385877767806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-52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5.4236000000000004</v>
      </c>
      <c r="E38">
        <f>GT_NG!P38</f>
        <v>13.998403193612774</v>
      </c>
      <c r="F38">
        <f>GT_Spot!P38</f>
        <v>0</v>
      </c>
      <c r="G38">
        <f>PPCL_NG!P38</f>
        <v>74.967171050149048</v>
      </c>
      <c r="H38">
        <f>PPCL_Spot!P38</f>
        <v>0</v>
      </c>
      <c r="I38">
        <f>Bawana_NG!P38</f>
        <v>84.160000000000011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926.5189084598743</v>
      </c>
      <c r="P38" s="36">
        <v>58.09</v>
      </c>
      <c r="Q38" s="36">
        <v>14.52</v>
      </c>
      <c r="R38" s="38">
        <v>44.999999999999993</v>
      </c>
      <c r="S38" s="38">
        <v>1.68</v>
      </c>
      <c r="T38" s="37">
        <f>SUMPRODUCT(LTA!J38:AN38,LTA!J$101:AN$101,LTA!J$103:AN$103)</f>
        <v>225.74</v>
      </c>
      <c r="U38" s="37">
        <f>SUMPRODUCT(LTA!J38:AN38,LTA!J$102:AN$102,LTA!J$103:AN$103)</f>
        <v>33.47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-505</v>
      </c>
      <c r="AA38" s="75">
        <f>STOA!H38</f>
        <v>767.31000000000006</v>
      </c>
      <c r="AB38" s="75">
        <f>-STOA!N38</f>
        <v>0</v>
      </c>
      <c r="AC38">
        <f t="shared" si="0"/>
        <v>24.717331647566013</v>
      </c>
      <c r="AD38">
        <f t="shared" si="1"/>
        <v>1673.1607510560702</v>
      </c>
      <c r="AE38">
        <f>'IDT-1'!B38</f>
        <v>0</v>
      </c>
      <c r="AF38" s="24"/>
      <c r="AG38">
        <f t="shared" si="2"/>
        <v>1673.1607510560702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-48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5.4236000000000004</v>
      </c>
      <c r="E39">
        <f>GT_NG!P39</f>
        <v>13.998403193612774</v>
      </c>
      <c r="F39">
        <f>GT_Spot!P39</f>
        <v>0</v>
      </c>
      <c r="G39">
        <f>PPCL_NG!P39</f>
        <v>74.967171050149048</v>
      </c>
      <c r="H39">
        <f>PPCL_Spot!P39</f>
        <v>0</v>
      </c>
      <c r="I39">
        <f>Bawana_NG!P39</f>
        <v>84.160000000000011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928.9869467942159</v>
      </c>
      <c r="P39" s="36">
        <v>58.09</v>
      </c>
      <c r="Q39" s="36">
        <v>14.52</v>
      </c>
      <c r="R39" s="38">
        <v>44.999999999999993</v>
      </c>
      <c r="S39" s="38">
        <v>1.68</v>
      </c>
      <c r="T39" s="37">
        <f>SUMPRODUCT(LTA!J39:AN39,LTA!J$101:AN$101,LTA!J$103:AN$103)</f>
        <v>247.82</v>
      </c>
      <c r="U39" s="37">
        <f>SUMPRODUCT(LTA!J39:AN39,LTA!J$102:AN$102,LTA!J$103:AN$103)</f>
        <v>33.339999999999996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-536</v>
      </c>
      <c r="AA39" s="75">
        <f>STOA!H39</f>
        <v>783.67</v>
      </c>
      <c r="AB39" s="75">
        <f>-STOA!N39</f>
        <v>0</v>
      </c>
      <c r="AC39">
        <f t="shared" si="0"/>
        <v>25.6798910564175</v>
      </c>
      <c r="AD39">
        <f t="shared" si="1"/>
        <v>1644.9762299815602</v>
      </c>
      <c r="AE39">
        <f>'IDT-1'!B39</f>
        <v>0</v>
      </c>
      <c r="AF39" s="24"/>
      <c r="AG39">
        <f t="shared" si="2"/>
        <v>1644.9762299815602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-85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5.4236000000000004</v>
      </c>
      <c r="E40">
        <f>GT_NG!P40</f>
        <v>13.998403193612774</v>
      </c>
      <c r="F40">
        <f>GT_Spot!P40</f>
        <v>0</v>
      </c>
      <c r="G40">
        <f>PPCL_NG!P40</f>
        <v>74.967171050149048</v>
      </c>
      <c r="H40">
        <f>PPCL_Spot!P40</f>
        <v>0</v>
      </c>
      <c r="I40">
        <f>Bawana_NG!P40</f>
        <v>84.160000000000011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928.9869467942159</v>
      </c>
      <c r="P40" s="36">
        <v>58.09</v>
      </c>
      <c r="Q40" s="36">
        <v>14.52</v>
      </c>
      <c r="R40" s="38">
        <v>44.999999999999993</v>
      </c>
      <c r="S40" s="38">
        <v>1.66</v>
      </c>
      <c r="T40" s="37">
        <f>SUMPRODUCT(LTA!J40:AN40,LTA!J$101:AN$101,LTA!J$103:AN$103)</f>
        <v>278.61</v>
      </c>
      <c r="U40" s="37">
        <f>SUMPRODUCT(LTA!J40:AN40,LTA!J$102:AN$102,LTA!J$103:AN$103)</f>
        <v>33.229999999999997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-560</v>
      </c>
      <c r="AA40" s="75">
        <f>STOA!H40</f>
        <v>794.87</v>
      </c>
      <c r="AB40" s="75">
        <f>-STOA!N40</f>
        <v>0</v>
      </c>
      <c r="AC40">
        <f t="shared" si="0"/>
        <v>26.119284076595061</v>
      </c>
      <c r="AD40">
        <f t="shared" si="1"/>
        <v>1678.3968369613829</v>
      </c>
      <c r="AE40">
        <f>'IDT-1'!B40</f>
        <v>0</v>
      </c>
      <c r="AF40" s="24"/>
      <c r="AG40">
        <f t="shared" si="2"/>
        <v>1678.3968369613829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-69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5.4236000000000004</v>
      </c>
      <c r="E41">
        <f>GT_NG!P41</f>
        <v>13.998403193612774</v>
      </c>
      <c r="F41">
        <f>GT_Spot!P41</f>
        <v>0</v>
      </c>
      <c r="G41">
        <f>PPCL_NG!P41</f>
        <v>74.967171050149048</v>
      </c>
      <c r="H41">
        <f>PPCL_Spot!P41</f>
        <v>0</v>
      </c>
      <c r="I41">
        <f>Bawana_NG!P41</f>
        <v>84.160000000000011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930.411184995996</v>
      </c>
      <c r="P41" s="36">
        <v>58.09</v>
      </c>
      <c r="Q41" s="36">
        <v>14.52</v>
      </c>
      <c r="R41" s="38">
        <v>45</v>
      </c>
      <c r="S41" s="38">
        <v>1.71</v>
      </c>
      <c r="T41" s="37">
        <f>SUMPRODUCT(LTA!J41:AN41,LTA!J$101:AN$101,LTA!J$103:AN$103)</f>
        <v>297.08000000000004</v>
      </c>
      <c r="U41" s="37">
        <f>SUMPRODUCT(LTA!J41:AN41,LTA!J$102:AN$102,LTA!J$103:AN$103)</f>
        <v>40.07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-579</v>
      </c>
      <c r="AA41" s="75">
        <f>STOA!H41</f>
        <v>803.97</v>
      </c>
      <c r="AB41" s="75">
        <f>-STOA!N41</f>
        <v>0</v>
      </c>
      <c r="AC41">
        <f t="shared" si="0"/>
        <v>26.949996769058057</v>
      </c>
      <c r="AD41">
        <f t="shared" si="1"/>
        <v>1655.4503624706999</v>
      </c>
      <c r="AE41">
        <f>'IDT-1'!B41</f>
        <v>0</v>
      </c>
      <c r="AF41" s="24"/>
      <c r="AG41">
        <f t="shared" si="2"/>
        <v>1655.4503624706999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-108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5.4236000000000004</v>
      </c>
      <c r="E42">
        <f>GT_NG!P42</f>
        <v>13.998403193612774</v>
      </c>
      <c r="F42">
        <f>GT_Spot!P42</f>
        <v>0</v>
      </c>
      <c r="G42">
        <f>PPCL_NG!P42</f>
        <v>74.967171050149048</v>
      </c>
      <c r="H42">
        <f>PPCL_Spot!P42</f>
        <v>0</v>
      </c>
      <c r="I42">
        <f>Bawana_NG!P42</f>
        <v>84.160000000000011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930.40262833733073</v>
      </c>
      <c r="P42" s="36">
        <v>58.09</v>
      </c>
      <c r="Q42" s="36">
        <v>14.52</v>
      </c>
      <c r="R42" s="38">
        <v>45</v>
      </c>
      <c r="S42" s="38">
        <v>1.71</v>
      </c>
      <c r="T42" s="37">
        <f>SUMPRODUCT(LTA!J42:AN42,LTA!J$101:AN$101,LTA!J$103:AN$103)</f>
        <v>318.18</v>
      </c>
      <c r="U42" s="37">
        <f>SUMPRODUCT(LTA!J42:AN42,LTA!J$102:AN$102,LTA!J$103:AN$103)</f>
        <v>40.93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-597</v>
      </c>
      <c r="AA42" s="75">
        <f>STOA!H42</f>
        <v>814.47</v>
      </c>
      <c r="AB42" s="75">
        <f>-STOA!N42</f>
        <v>0</v>
      </c>
      <c r="AC42">
        <f t="shared" si="0"/>
        <v>27.448644530994486</v>
      </c>
      <c r="AD42">
        <f t="shared" si="1"/>
        <v>1663.4031580500982</v>
      </c>
      <c r="AE42">
        <f>'IDT-1'!B42</f>
        <v>0</v>
      </c>
      <c r="AF42" s="24"/>
      <c r="AG42">
        <f t="shared" si="2"/>
        <v>1663.4031580500982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-114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5.4236000000000004</v>
      </c>
      <c r="E43">
        <f>GT_NG!P43</f>
        <v>14.028856572569149</v>
      </c>
      <c r="F43">
        <f>GT_Spot!P43</f>
        <v>0</v>
      </c>
      <c r="G43">
        <f>PPCL_NG!P43</f>
        <v>74.967171050149048</v>
      </c>
      <c r="H43">
        <f>PPCL_Spot!P43</f>
        <v>0</v>
      </c>
      <c r="I43">
        <f>Bawana_NG!P43</f>
        <v>84.160000000000011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930.20154453219936</v>
      </c>
      <c r="P43" s="36">
        <v>58.09</v>
      </c>
      <c r="Q43" s="36">
        <v>14.52</v>
      </c>
      <c r="R43" s="38">
        <v>45</v>
      </c>
      <c r="S43" s="38">
        <v>1.71</v>
      </c>
      <c r="T43" s="37">
        <f>SUMPRODUCT(LTA!J43:AN43,LTA!J$101:AN$101,LTA!J$103:AN$103)</f>
        <v>336.06</v>
      </c>
      <c r="U43" s="37">
        <f>SUMPRODUCT(LTA!J43:AN43,LTA!J$102:AN$102,LTA!J$103:AN$103)</f>
        <v>41.17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-604</v>
      </c>
      <c r="AA43" s="75">
        <f>STOA!H43</f>
        <v>824.20999999999992</v>
      </c>
      <c r="AB43" s="75">
        <f>-STOA!N43</f>
        <v>0</v>
      </c>
      <c r="AC43">
        <f t="shared" si="0"/>
        <v>28.109582976787326</v>
      </c>
      <c r="AD43">
        <f t="shared" si="1"/>
        <v>1643.4315891781303</v>
      </c>
      <c r="AE43">
        <f>'IDT-1'!B43</f>
        <v>0</v>
      </c>
      <c r="AF43" s="24"/>
      <c r="AG43">
        <f t="shared" si="2"/>
        <v>1643.4315891781303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-154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5.4236000000000004</v>
      </c>
      <c r="E44">
        <f>GT_NG!P44</f>
        <v>14.028856572569149</v>
      </c>
      <c r="F44">
        <f>GT_Spot!P44</f>
        <v>0</v>
      </c>
      <c r="G44">
        <f>PPCL_NG!P44</f>
        <v>74.967171050149048</v>
      </c>
      <c r="H44">
        <f>PPCL_Spot!P44</f>
        <v>0</v>
      </c>
      <c r="I44">
        <f>Bawana_NG!P44</f>
        <v>84.160000000000011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930.19722403529477</v>
      </c>
      <c r="P44" s="36">
        <v>58.09</v>
      </c>
      <c r="Q44" s="36">
        <v>14.52</v>
      </c>
      <c r="R44" s="38">
        <v>45</v>
      </c>
      <c r="S44" s="38">
        <v>1.71</v>
      </c>
      <c r="T44" s="37">
        <f>SUMPRODUCT(LTA!J44:AN44,LTA!J$101:AN$101,LTA!J$103:AN$103)</f>
        <v>351.84000000000003</v>
      </c>
      <c r="U44" s="37">
        <f>SUMPRODUCT(LTA!J44:AN44,LTA!J$102:AN$102,LTA!J$103:AN$103)</f>
        <v>41.44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-592</v>
      </c>
      <c r="AA44" s="75">
        <f>STOA!H44</f>
        <v>833.31</v>
      </c>
      <c r="AB44" s="75">
        <f>-STOA!N44</f>
        <v>0</v>
      </c>
      <c r="AC44">
        <f t="shared" si="0"/>
        <v>28.543940016947257</v>
      </c>
      <c r="AD44">
        <f t="shared" si="1"/>
        <v>1644.1429116410657</v>
      </c>
      <c r="AE44">
        <f>'IDT-1'!B44</f>
        <v>0</v>
      </c>
      <c r="AF44" s="24"/>
      <c r="AG44">
        <f t="shared" si="2"/>
        <v>1644.1429116410657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-190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5.4236000000000004</v>
      </c>
      <c r="E45">
        <f>GT_NG!P45</f>
        <v>14.028856572569149</v>
      </c>
      <c r="F45">
        <f>GT_Spot!P45</f>
        <v>0</v>
      </c>
      <c r="G45">
        <f>PPCL_NG!P45</f>
        <v>74.967171050149048</v>
      </c>
      <c r="H45">
        <f>PPCL_Spot!P45</f>
        <v>0</v>
      </c>
      <c r="I45">
        <f>Bawana_NG!P45</f>
        <v>87.546109061819465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919.39839012021275</v>
      </c>
      <c r="P45" s="36">
        <v>58.09</v>
      </c>
      <c r="Q45" s="36">
        <v>14.52</v>
      </c>
      <c r="R45" s="38">
        <v>45</v>
      </c>
      <c r="S45" s="38">
        <v>1.71</v>
      </c>
      <c r="T45" s="37">
        <f>SUMPRODUCT(LTA!J45:AN45,LTA!J$101:AN$101,LTA!J$103:AN$103)</f>
        <v>362.32000000000005</v>
      </c>
      <c r="U45" s="37">
        <f>SUMPRODUCT(LTA!J45:AN45,LTA!J$102:AN$102,LTA!J$103:AN$103)</f>
        <v>42.33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-589</v>
      </c>
      <c r="AA45" s="75">
        <f>STOA!H45</f>
        <v>841.01</v>
      </c>
      <c r="AB45" s="75">
        <f>-STOA!N45</f>
        <v>0</v>
      </c>
      <c r="AC45">
        <f t="shared" si="0"/>
        <v>28.113836386906819</v>
      </c>
      <c r="AD45">
        <f t="shared" si="1"/>
        <v>1716.2302904178434</v>
      </c>
      <c r="AE45">
        <f>'IDT-1'!B45</f>
        <v>0</v>
      </c>
      <c r="AF45" s="24"/>
      <c r="AG45">
        <f t="shared" si="2"/>
        <v>1716.2302904178434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-133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5.4236000000000004</v>
      </c>
      <c r="E46">
        <f>GT_NG!P46</f>
        <v>14.028856572569149</v>
      </c>
      <c r="F46">
        <f>GT_Spot!P46</f>
        <v>0</v>
      </c>
      <c r="G46">
        <f>PPCL_NG!P46</f>
        <v>74.967171050149048</v>
      </c>
      <c r="H46">
        <f>PPCL_Spot!P46</f>
        <v>0</v>
      </c>
      <c r="I46">
        <f>Bawana_NG!P46</f>
        <v>87.546109061819465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902.13610411609716</v>
      </c>
      <c r="P46" s="36">
        <v>58.09</v>
      </c>
      <c r="Q46" s="36">
        <v>14.52</v>
      </c>
      <c r="R46" s="38">
        <v>45</v>
      </c>
      <c r="S46" s="38">
        <v>1.71</v>
      </c>
      <c r="T46" s="37">
        <f>SUMPRODUCT(LTA!J46:AN46,LTA!J$101:AN$101,LTA!J$103:AN$103)</f>
        <v>365.7</v>
      </c>
      <c r="U46" s="37">
        <f>SUMPRODUCT(LTA!J46:AN46,LTA!J$102:AN$102,LTA!J$103:AN$103)</f>
        <v>43.38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-568</v>
      </c>
      <c r="AA46" s="75">
        <f>STOA!H46</f>
        <v>848.70999999999992</v>
      </c>
      <c r="AB46" s="75">
        <f>-STOA!N46</f>
        <v>0</v>
      </c>
      <c r="AC46">
        <f t="shared" si="0"/>
        <v>28.086428525115</v>
      </c>
      <c r="AD46">
        <f t="shared" si="1"/>
        <v>1709.1254122755199</v>
      </c>
      <c r="AE46">
        <f>'IDT-1'!B46</f>
        <v>0</v>
      </c>
      <c r="AF46" s="24"/>
      <c r="AG46">
        <f t="shared" si="2"/>
        <v>1709.1254122755199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-156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5.4236000000000004</v>
      </c>
      <c r="E47">
        <f>GT_NG!P47</f>
        <v>14.028856572569149</v>
      </c>
      <c r="F47">
        <f>GT_Spot!P47</f>
        <v>0</v>
      </c>
      <c r="G47">
        <f>PPCL_NG!P47</f>
        <v>74.967171050149048</v>
      </c>
      <c r="H47">
        <f>PPCL_Spot!P47</f>
        <v>0</v>
      </c>
      <c r="I47">
        <f>Bawana_NG!P47</f>
        <v>87.546109061819465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856.29240823498856</v>
      </c>
      <c r="P47" s="36">
        <v>58.09</v>
      </c>
      <c r="Q47" s="36">
        <v>14.52</v>
      </c>
      <c r="R47" s="38">
        <v>47.5</v>
      </c>
      <c r="S47" s="38">
        <v>1.71</v>
      </c>
      <c r="T47" s="37">
        <f>SUMPRODUCT(LTA!J47:AN47,LTA!J$101:AN$101,LTA!J$103:AN$103)</f>
        <v>375.33</v>
      </c>
      <c r="U47" s="37">
        <f>SUMPRODUCT(LTA!J47:AN47,LTA!J$102:AN$102,LTA!J$103:AN$103)</f>
        <v>48.59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-538</v>
      </c>
      <c r="AA47" s="75">
        <f>STOA!H47</f>
        <v>855.8</v>
      </c>
      <c r="AB47" s="75">
        <f>-STOA!N47</f>
        <v>0</v>
      </c>
      <c r="AC47">
        <f t="shared" si="0"/>
        <v>27.596131665606602</v>
      </c>
      <c r="AD47">
        <f t="shared" si="1"/>
        <v>1722.2020132539194</v>
      </c>
      <c r="AE47">
        <f>'IDT-1'!B47</f>
        <v>0</v>
      </c>
      <c r="AF47" s="24"/>
      <c r="AG47">
        <f t="shared" si="2"/>
        <v>1722.2020132539194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-152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5.4236000000000004</v>
      </c>
      <c r="E48">
        <f>GT_NG!P48</f>
        <v>14.04915882520673</v>
      </c>
      <c r="F48">
        <f>GT_Spot!P48</f>
        <v>0</v>
      </c>
      <c r="G48">
        <f>PPCL_NG!P48</f>
        <v>74.967171050149048</v>
      </c>
      <c r="H48">
        <f>PPCL_Spot!P48</f>
        <v>0</v>
      </c>
      <c r="I48">
        <f>Bawana_NG!P48</f>
        <v>87.546109061819465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854.41734794870104</v>
      </c>
      <c r="P48" s="36">
        <v>58.09</v>
      </c>
      <c r="Q48" s="36">
        <v>14.52</v>
      </c>
      <c r="R48" s="38">
        <v>47.5</v>
      </c>
      <c r="S48" s="38">
        <v>1.71</v>
      </c>
      <c r="T48" s="37">
        <f>SUMPRODUCT(LTA!J48:AN48,LTA!J$101:AN$101,LTA!J$103:AN$103)</f>
        <v>376.45</v>
      </c>
      <c r="U48" s="37">
        <f>SUMPRODUCT(LTA!J48:AN48,LTA!J$102:AN$102,LTA!J$103:AN$103)</f>
        <v>48.150000000000006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-513</v>
      </c>
      <c r="AA48" s="75">
        <f>STOA!H48</f>
        <v>855.8</v>
      </c>
      <c r="AB48" s="75">
        <f>-STOA!N48</f>
        <v>0</v>
      </c>
      <c r="AC48">
        <f t="shared" si="0"/>
        <v>27.470378137121941</v>
      </c>
      <c r="AD48">
        <f t="shared" si="1"/>
        <v>1734.1530087487542</v>
      </c>
      <c r="AE48">
        <f>'IDT-1'!B48</f>
        <v>0</v>
      </c>
      <c r="AF48" s="24"/>
      <c r="AG48">
        <f t="shared" si="2"/>
        <v>1734.1530087487542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-164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5.4236000000000004</v>
      </c>
      <c r="E49">
        <f>GT_NG!P49</f>
        <v>14.04915882520673</v>
      </c>
      <c r="F49">
        <f>GT_Spot!P49</f>
        <v>0</v>
      </c>
      <c r="G49">
        <f>PPCL_NG!P49</f>
        <v>74.967171050149048</v>
      </c>
      <c r="H49">
        <f>PPCL_Spot!P49</f>
        <v>0</v>
      </c>
      <c r="I49">
        <f>Bawana_NG!P49</f>
        <v>87.546109061819465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850.24689870630004</v>
      </c>
      <c r="P49" s="36">
        <v>58.09</v>
      </c>
      <c r="Q49" s="36">
        <v>14.52</v>
      </c>
      <c r="R49" s="38">
        <v>47.5</v>
      </c>
      <c r="S49" s="38">
        <v>1.76</v>
      </c>
      <c r="T49" s="37">
        <f>SUMPRODUCT(LTA!J49:AN49,LTA!J$101:AN$101,LTA!J$103:AN$103)</f>
        <v>377.28</v>
      </c>
      <c r="U49" s="37">
        <f>SUMPRODUCT(LTA!J49:AN49,LTA!J$102:AN$102,LTA!J$103:AN$103)</f>
        <v>47.930000000000007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-497</v>
      </c>
      <c r="AA49" s="75">
        <f>STOA!H49</f>
        <v>859.3</v>
      </c>
      <c r="AB49" s="75">
        <f>-STOA!N49</f>
        <v>0</v>
      </c>
      <c r="AC49">
        <f t="shared" si="0"/>
        <v>27.567945586532961</v>
      </c>
      <c r="AD49">
        <f t="shared" si="1"/>
        <v>1723.0449920569422</v>
      </c>
      <c r="AE49">
        <f>'IDT-1'!B49</f>
        <v>0</v>
      </c>
      <c r="AF49" s="24"/>
      <c r="AG49">
        <f t="shared" si="2"/>
        <v>1723.0449920569422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-191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5.4236000000000004</v>
      </c>
      <c r="E50">
        <f>GT_NG!P50</f>
        <v>14.04915882520673</v>
      </c>
      <c r="F50">
        <f>GT_Spot!P50</f>
        <v>0</v>
      </c>
      <c r="G50">
        <f>PPCL_NG!P50</f>
        <v>39.090000000000003</v>
      </c>
      <c r="H50">
        <f>PPCL_Spot!P50</f>
        <v>0</v>
      </c>
      <c r="I50">
        <f>Bawana_NG!P50</f>
        <v>87.546109061819465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848.164505176381</v>
      </c>
      <c r="P50" s="36">
        <v>58.09</v>
      </c>
      <c r="Q50" s="36">
        <v>14.52</v>
      </c>
      <c r="R50" s="38">
        <v>47.5</v>
      </c>
      <c r="S50" s="38">
        <v>1.76</v>
      </c>
      <c r="T50" s="37">
        <f>SUMPRODUCT(LTA!J50:AN50,LTA!J$101:AN$101,LTA!J$103:AN$103)</f>
        <v>378.07</v>
      </c>
      <c r="U50" s="37">
        <f>SUMPRODUCT(LTA!J50:AN50,LTA!J$102:AN$102,LTA!J$103:AN$103)</f>
        <v>48.14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-473</v>
      </c>
      <c r="AA50" s="75">
        <f>STOA!H50</f>
        <v>859.3</v>
      </c>
      <c r="AB50" s="75">
        <f>-STOA!N50</f>
        <v>0</v>
      </c>
      <c r="AC50">
        <f t="shared" si="0"/>
        <v>27.19831078061739</v>
      </c>
      <c r="AD50">
        <f t="shared" si="1"/>
        <v>1691.4550622827896</v>
      </c>
      <c r="AE50">
        <f>'IDT-1'!B50</f>
        <v>0</v>
      </c>
      <c r="AF50" s="24"/>
      <c r="AG50">
        <f t="shared" si="2"/>
        <v>1691.4550622827896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-210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5.4236000000000004</v>
      </c>
      <c r="E51">
        <f>GT_NG!P51</f>
        <v>14.04915882520673</v>
      </c>
      <c r="F51">
        <f>GT_Spot!P51</f>
        <v>0</v>
      </c>
      <c r="G51">
        <f>PPCL_NG!P51</f>
        <v>39.090000000000003</v>
      </c>
      <c r="H51">
        <f>PPCL_Spot!P51</f>
        <v>0</v>
      </c>
      <c r="I51">
        <f>Bawana_NG!P51</f>
        <v>87.546109061819465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842.18840209061216</v>
      </c>
      <c r="P51" s="36">
        <v>58.09</v>
      </c>
      <c r="Q51" s="36">
        <v>14.52</v>
      </c>
      <c r="R51" s="38">
        <v>47.5</v>
      </c>
      <c r="S51" s="38">
        <v>1.93</v>
      </c>
      <c r="T51" s="37">
        <f>SUMPRODUCT(LTA!J51:AN51,LTA!J$101:AN$101,LTA!J$103:AN$103)</f>
        <v>378.66999999999996</v>
      </c>
      <c r="U51" s="37">
        <f>SUMPRODUCT(LTA!J51:AN51,LTA!J$102:AN$102,LTA!J$103:AN$103)</f>
        <v>48.650000000000006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-447</v>
      </c>
      <c r="AA51" s="75">
        <f>STOA!H51</f>
        <v>859.3</v>
      </c>
      <c r="AB51" s="75">
        <f>-STOA!N51</f>
        <v>0</v>
      </c>
      <c r="AC51">
        <f t="shared" si="0"/>
        <v>27.156985073462618</v>
      </c>
      <c r="AD51">
        <f t="shared" si="1"/>
        <v>1686.8002849041757</v>
      </c>
      <c r="AE51">
        <f>'IDT-1'!B51</f>
        <v>0</v>
      </c>
      <c r="AF51" s="24"/>
      <c r="AG51">
        <f t="shared" si="2"/>
        <v>1686.8002849041757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-236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5.4236000000000004</v>
      </c>
      <c r="E52">
        <f>GT_NG!P52</f>
        <v>14.04915882520673</v>
      </c>
      <c r="F52">
        <f>GT_Spot!P52</f>
        <v>0</v>
      </c>
      <c r="G52">
        <f>PPCL_NG!P52</f>
        <v>42.3570788221502</v>
      </c>
      <c r="H52">
        <f>PPCL_Spot!P52</f>
        <v>0</v>
      </c>
      <c r="I52">
        <f>Bawana_NG!P52</f>
        <v>87.546109061819465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844.3926790893488</v>
      </c>
      <c r="P52" s="36">
        <v>58.09</v>
      </c>
      <c r="Q52" s="36">
        <v>14.52</v>
      </c>
      <c r="R52" s="38">
        <v>47.5</v>
      </c>
      <c r="S52" s="38">
        <v>1.93</v>
      </c>
      <c r="T52" s="37">
        <f>SUMPRODUCT(LTA!J52:AN52,LTA!J$101:AN$101,LTA!J$103:AN$103)</f>
        <v>379.61999999999995</v>
      </c>
      <c r="U52" s="37">
        <f>SUMPRODUCT(LTA!J52:AN52,LTA!J$102:AN$102,LTA!J$103:AN$103)</f>
        <v>68.59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-430</v>
      </c>
      <c r="AA52" s="75">
        <f>STOA!H52</f>
        <v>859.3</v>
      </c>
      <c r="AB52" s="75">
        <f>-STOA!N52</f>
        <v>0</v>
      </c>
      <c r="AC52">
        <f t="shared" si="0"/>
        <v>27.335696239553251</v>
      </c>
      <c r="AD52">
        <f t="shared" si="1"/>
        <v>1718.9829295589716</v>
      </c>
      <c r="AE52">
        <f>'IDT-1'!B52</f>
        <v>0</v>
      </c>
      <c r="AF52" s="24"/>
      <c r="AG52">
        <f t="shared" si="2"/>
        <v>1718.9829295589716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-247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5.4236000000000004</v>
      </c>
      <c r="E53">
        <f>GT_NG!P53</f>
        <v>14.04915882520673</v>
      </c>
      <c r="F53">
        <f>GT_Spot!P53</f>
        <v>0</v>
      </c>
      <c r="G53">
        <f>PPCL_NG!P53</f>
        <v>26.16</v>
      </c>
      <c r="H53">
        <f>PPCL_Spot!P53</f>
        <v>0</v>
      </c>
      <c r="I53">
        <f>Bawana_NG!P53</f>
        <v>87.546109061819465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867.60293687261071</v>
      </c>
      <c r="P53" s="36">
        <v>58.09</v>
      </c>
      <c r="Q53" s="36">
        <v>14.52</v>
      </c>
      <c r="R53" s="38">
        <v>47.5</v>
      </c>
      <c r="S53" s="38">
        <v>1.93</v>
      </c>
      <c r="T53" s="37">
        <f>SUMPRODUCT(LTA!J53:AN53,LTA!J$101:AN$101,LTA!J$103:AN$103)</f>
        <v>388.21</v>
      </c>
      <c r="U53" s="37">
        <f>SUMPRODUCT(LTA!J53:AN53,LTA!J$102:AN$102,LTA!J$103:AN$103)</f>
        <v>71.460000000000008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-422</v>
      </c>
      <c r="AA53" s="75">
        <f>STOA!H53</f>
        <v>859.3</v>
      </c>
      <c r="AB53" s="75">
        <f>-STOA!N53</f>
        <v>0</v>
      </c>
      <c r="AC53">
        <f t="shared" si="0"/>
        <v>27.35621017405591</v>
      </c>
      <c r="AD53">
        <f t="shared" si="1"/>
        <v>1753.4355945855812</v>
      </c>
      <c r="AE53">
        <f>'IDT-1'!B53</f>
        <v>0</v>
      </c>
      <c r="AF53" s="24"/>
      <c r="AG53">
        <f t="shared" si="2"/>
        <v>1753.4355945855812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-239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5.4236000000000004</v>
      </c>
      <c r="E54">
        <f>GT_NG!P54</f>
        <v>14.04915882520673</v>
      </c>
      <c r="F54">
        <f>GT_Spot!P54</f>
        <v>0</v>
      </c>
      <c r="G54">
        <f>PPCL_NG!P54</f>
        <v>26.16</v>
      </c>
      <c r="H54">
        <f>PPCL_Spot!P54</f>
        <v>0</v>
      </c>
      <c r="I54">
        <f>Bawana_NG!P54</f>
        <v>87.546109061819465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867.61140919613172</v>
      </c>
      <c r="P54" s="36">
        <v>58.09</v>
      </c>
      <c r="Q54" s="36">
        <v>14.52</v>
      </c>
      <c r="R54" s="38">
        <v>47.5</v>
      </c>
      <c r="S54" s="38">
        <v>1.93</v>
      </c>
      <c r="T54" s="37">
        <f>SUMPRODUCT(LTA!J54:AN54,LTA!J$101:AN$101,LTA!J$103:AN$103)</f>
        <v>390.19</v>
      </c>
      <c r="U54" s="37">
        <f>SUMPRODUCT(LTA!J54:AN54,LTA!J$102:AN$102,LTA!J$103:AN$103)</f>
        <v>72.900000000000006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-423</v>
      </c>
      <c r="AA54" s="75">
        <f>STOA!H54</f>
        <v>859.3</v>
      </c>
      <c r="AB54" s="75">
        <f>-STOA!N54</f>
        <v>0</v>
      </c>
      <c r="AC54">
        <f t="shared" si="0"/>
        <v>27.32423383784753</v>
      </c>
      <c r="AD54">
        <f t="shared" si="1"/>
        <v>1763.8960432453105</v>
      </c>
      <c r="AE54">
        <f>'IDT-1'!B54</f>
        <v>0</v>
      </c>
      <c r="AF54" s="24"/>
      <c r="AG54">
        <f t="shared" si="2"/>
        <v>1763.8960432453105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-231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5.4236000000000004</v>
      </c>
      <c r="E55">
        <f>GT_NG!P55</f>
        <v>14.04915882520673</v>
      </c>
      <c r="F55">
        <f>GT_Spot!P55</f>
        <v>0</v>
      </c>
      <c r="G55">
        <f>PPCL_NG!P55</f>
        <v>28.7</v>
      </c>
      <c r="H55">
        <f>PPCL_Spot!P55</f>
        <v>0</v>
      </c>
      <c r="I55">
        <f>Bawana_NG!P55</f>
        <v>87.546109061819465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867.61988002699513</v>
      </c>
      <c r="P55" s="36">
        <v>58.09</v>
      </c>
      <c r="Q55" s="36">
        <v>14.52</v>
      </c>
      <c r="R55" s="38">
        <v>47.5</v>
      </c>
      <c r="S55" s="38">
        <v>1.93</v>
      </c>
      <c r="T55" s="37">
        <f>SUMPRODUCT(LTA!J55:AN55,LTA!J$101:AN$101,LTA!J$103:AN$103)</f>
        <v>389.86</v>
      </c>
      <c r="U55" s="37">
        <f>SUMPRODUCT(LTA!J55:AN55,LTA!J$102:AN$102,LTA!J$103:AN$103)</f>
        <v>74.72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-401</v>
      </c>
      <c r="AA55" s="75">
        <f>STOA!H55</f>
        <v>860.32</v>
      </c>
      <c r="AB55" s="75">
        <f>-STOA!N55</f>
        <v>0</v>
      </c>
      <c r="AC55">
        <f t="shared" si="0"/>
        <v>27.572945314169619</v>
      </c>
      <c r="AD55">
        <f t="shared" si="1"/>
        <v>1745.7058025998515</v>
      </c>
      <c r="AE55">
        <f>'IDT-1'!B55</f>
        <v>0</v>
      </c>
      <c r="AF55" s="24"/>
      <c r="AG55">
        <f t="shared" si="2"/>
        <v>1745.7058025998515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-276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5.4236000000000004</v>
      </c>
      <c r="E56">
        <f>GT_NG!P56</f>
        <v>14.04915882520673</v>
      </c>
      <c r="F56">
        <f>GT_Spot!P56</f>
        <v>0</v>
      </c>
      <c r="G56">
        <f>PPCL_NG!P56</f>
        <v>28.7</v>
      </c>
      <c r="H56">
        <f>PPCL_Spot!P56</f>
        <v>0</v>
      </c>
      <c r="I56">
        <f>Bawana_NG!P56</f>
        <v>87.546109061819465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853.93596160593415</v>
      </c>
      <c r="P56" s="36">
        <v>58.09</v>
      </c>
      <c r="Q56" s="36">
        <v>14.52</v>
      </c>
      <c r="R56" s="38">
        <v>47.5</v>
      </c>
      <c r="S56" s="38">
        <v>1.93</v>
      </c>
      <c r="T56" s="37">
        <f>SUMPRODUCT(LTA!J56:AN56,LTA!J$101:AN$101,LTA!J$103:AN$103)</f>
        <v>392.59999999999997</v>
      </c>
      <c r="U56" s="37">
        <f>SUMPRODUCT(LTA!J56:AN56,LTA!J$102:AN$102,LTA!J$103:AN$103)</f>
        <v>75.3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-368</v>
      </c>
      <c r="AA56" s="75">
        <f>STOA!H56</f>
        <v>860.32</v>
      </c>
      <c r="AB56" s="75">
        <f>-STOA!N56</f>
        <v>0</v>
      </c>
      <c r="AC56">
        <f t="shared" si="0"/>
        <v>27.499499087108674</v>
      </c>
      <c r="AD56">
        <f t="shared" si="1"/>
        <v>1733.4153304058514</v>
      </c>
      <c r="AE56">
        <f>'IDT-1'!B56</f>
        <v>0</v>
      </c>
      <c r="AF56" s="24"/>
      <c r="AG56">
        <f t="shared" si="2"/>
        <v>1733.4153304058514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-311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5.4236000000000004</v>
      </c>
      <c r="E57">
        <f>GT_NG!P57</f>
        <v>14.04915882520673</v>
      </c>
      <c r="F57">
        <f>GT_Spot!P57</f>
        <v>0</v>
      </c>
      <c r="G57">
        <f>PPCL_NG!P57</f>
        <v>40</v>
      </c>
      <c r="H57">
        <f>PPCL_Spot!P57</f>
        <v>0</v>
      </c>
      <c r="I57">
        <f>Bawana_NG!P57</f>
        <v>87.546109061819465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828.4360444002408</v>
      </c>
      <c r="P57" s="36">
        <v>58.44</v>
      </c>
      <c r="Q57" s="36">
        <v>14.63</v>
      </c>
      <c r="R57" s="38">
        <v>47.5</v>
      </c>
      <c r="S57" s="38">
        <v>1.93</v>
      </c>
      <c r="T57" s="37">
        <f>SUMPRODUCT(LTA!J57:AN57,LTA!J$101:AN$101,LTA!J$103:AN$103)</f>
        <v>393.04999999999995</v>
      </c>
      <c r="U57" s="37">
        <f>SUMPRODUCT(LTA!J57:AN57,LTA!J$102:AN$102,LTA!J$103:AN$103)</f>
        <v>83.93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-332</v>
      </c>
      <c r="AA57" s="75">
        <f>STOA!H57</f>
        <v>860.32</v>
      </c>
      <c r="AB57" s="75">
        <f>-STOA!N57</f>
        <v>0</v>
      </c>
      <c r="AC57">
        <f t="shared" si="0"/>
        <v>27.707079386320046</v>
      </c>
      <c r="AD57">
        <f t="shared" si="1"/>
        <v>1700.5478329009475</v>
      </c>
      <c r="AE57">
        <f>'IDT-1'!B57</f>
        <v>0</v>
      </c>
      <c r="AF57" s="24"/>
      <c r="AG57">
        <f t="shared" si="2"/>
        <v>1700.5478329009475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-375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5.4236000000000004</v>
      </c>
      <c r="E58">
        <f>GT_NG!P58</f>
        <v>14.04915882520673</v>
      </c>
      <c r="F58">
        <f>GT_Spot!P58</f>
        <v>0</v>
      </c>
      <c r="G58">
        <f>PPCL_NG!P58</f>
        <v>40</v>
      </c>
      <c r="H58">
        <f>PPCL_Spot!P58</f>
        <v>0</v>
      </c>
      <c r="I58">
        <f>Bawana_NG!P58</f>
        <v>54.12386599042788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822.4375520952135</v>
      </c>
      <c r="P58" s="36">
        <v>58.44</v>
      </c>
      <c r="Q58" s="36">
        <v>14.63</v>
      </c>
      <c r="R58" s="38">
        <v>47.5</v>
      </c>
      <c r="S58" s="38">
        <v>1.93</v>
      </c>
      <c r="T58" s="37">
        <f>SUMPRODUCT(LTA!J58:AN58,LTA!J$101:AN$101,LTA!J$103:AN$103)</f>
        <v>392.63</v>
      </c>
      <c r="U58" s="37">
        <f>SUMPRODUCT(LTA!J58:AN58,LTA!J$102:AN$102,LTA!J$103:AN$103)</f>
        <v>85.03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-304</v>
      </c>
      <c r="AA58" s="75">
        <f>STOA!H58</f>
        <v>860.32</v>
      </c>
      <c r="AB58" s="75">
        <f>-STOA!N58</f>
        <v>0</v>
      </c>
      <c r="AC58">
        <f t="shared" si="0"/>
        <v>27.232989002174627</v>
      </c>
      <c r="AD58">
        <f t="shared" si="1"/>
        <v>1677.2811879086735</v>
      </c>
      <c r="AE58">
        <f>'IDT-1'!B58</f>
        <v>0</v>
      </c>
      <c r="AF58" s="24"/>
      <c r="AG58">
        <f t="shared" si="2"/>
        <v>1677.2811879086735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-388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5.4236000000000004</v>
      </c>
      <c r="E59">
        <f>GT_NG!P59</f>
        <v>14.04915882520673</v>
      </c>
      <c r="F59">
        <f>GT_Spot!P59</f>
        <v>0</v>
      </c>
      <c r="G59">
        <f>PPCL_NG!P59</f>
        <v>39.177260331445353</v>
      </c>
      <c r="H59">
        <f>PPCL_Spot!P59</f>
        <v>0</v>
      </c>
      <c r="I59">
        <f>Bawana_NG!P59</f>
        <v>-3.1099999999999994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818.19670408165791</v>
      </c>
      <c r="P59" s="36">
        <v>58.09</v>
      </c>
      <c r="Q59" s="36">
        <v>14.52</v>
      </c>
      <c r="R59" s="38">
        <v>47.5</v>
      </c>
      <c r="S59" s="38">
        <v>1.93</v>
      </c>
      <c r="T59" s="37">
        <f>SUMPRODUCT(LTA!J59:AN59,LTA!J$101:AN$101,LTA!J$103:AN$103)</f>
        <v>386.89999999999992</v>
      </c>
      <c r="U59" s="37">
        <f>SUMPRODUCT(LTA!J59:AN59,LTA!J$102:AN$102,LTA!J$103:AN$103)</f>
        <v>71.34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-295</v>
      </c>
      <c r="AA59" s="75">
        <f>STOA!H59</f>
        <v>883.5</v>
      </c>
      <c r="AB59" s="75">
        <f>-STOA!N59</f>
        <v>0</v>
      </c>
      <c r="AC59">
        <f t="shared" si="0"/>
        <v>26.537959070873239</v>
      </c>
      <c r="AD59">
        <f t="shared" si="1"/>
        <v>1644.9787641674366</v>
      </c>
      <c r="AE59">
        <f>'IDT-1'!B59</f>
        <v>0</v>
      </c>
      <c r="AF59" s="24"/>
      <c r="AG59">
        <f t="shared" si="2"/>
        <v>1644.9787641674366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-371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5.4236000000000004</v>
      </c>
      <c r="E60">
        <f>GT_NG!P60</f>
        <v>14.04915882520673</v>
      </c>
      <c r="F60">
        <f>GT_Spot!P60</f>
        <v>0</v>
      </c>
      <c r="G60">
        <f>PPCL_NG!P60</f>
        <v>39.177260331445353</v>
      </c>
      <c r="H60">
        <f>PPCL_Spot!P60</f>
        <v>0</v>
      </c>
      <c r="I60">
        <f>Bawana_NG!P60</f>
        <v>-3.1099999999999994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818.1882332507945</v>
      </c>
      <c r="P60" s="36">
        <v>58.09</v>
      </c>
      <c r="Q60" s="36">
        <v>14.52</v>
      </c>
      <c r="R60" s="38">
        <v>47.5</v>
      </c>
      <c r="S60" s="38">
        <v>1.93</v>
      </c>
      <c r="T60" s="37">
        <f>SUMPRODUCT(LTA!J60:AN60,LTA!J$101:AN$101,LTA!J$103:AN$103)</f>
        <v>387.49</v>
      </c>
      <c r="U60" s="37">
        <f>SUMPRODUCT(LTA!J60:AN60,LTA!J$102:AN$102,LTA!J$103:AN$103)</f>
        <v>73.67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-258</v>
      </c>
      <c r="AA60" s="75">
        <f>STOA!H60</f>
        <v>878.6</v>
      </c>
      <c r="AB60" s="75">
        <f>-STOA!N60</f>
        <v>0</v>
      </c>
      <c r="AC60">
        <f t="shared" si="0"/>
        <v>26.360654232162126</v>
      </c>
      <c r="AD60">
        <f t="shared" si="1"/>
        <v>1661.1675981752842</v>
      </c>
      <c r="AE60">
        <f>'IDT-1'!B60</f>
        <v>0</v>
      </c>
      <c r="AF60" s="24"/>
      <c r="AG60">
        <f t="shared" si="2"/>
        <v>1661.1675981752842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-390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5.4236000000000004</v>
      </c>
      <c r="E61">
        <f>GT_NG!P61</f>
        <v>14.04915882520673</v>
      </c>
      <c r="F61">
        <f>GT_Spot!P61</f>
        <v>0</v>
      </c>
      <c r="G61">
        <f>PPCL_NG!P61</f>
        <v>39.722777816630533</v>
      </c>
      <c r="H61">
        <f>PPCL_Spot!P61</f>
        <v>0</v>
      </c>
      <c r="I61">
        <f>Bawana_NG!P61</f>
        <v>-3.1099999999999994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823.62326716357802</v>
      </c>
      <c r="P61" s="36">
        <v>58.09</v>
      </c>
      <c r="Q61" s="36">
        <v>14.52</v>
      </c>
      <c r="R61" s="38">
        <v>47.5</v>
      </c>
      <c r="S61" s="38">
        <v>1.93</v>
      </c>
      <c r="T61" s="37">
        <f>SUMPRODUCT(LTA!J61:AN61,LTA!J$101:AN$101,LTA!J$103:AN$103)</f>
        <v>387.48</v>
      </c>
      <c r="U61" s="37">
        <f>SUMPRODUCT(LTA!J61:AN61,LTA!J$102:AN$102,LTA!J$103:AN$103)</f>
        <v>76.069999999999993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-217</v>
      </c>
      <c r="AA61" s="75">
        <f>STOA!H61</f>
        <v>873</v>
      </c>
      <c r="AB61" s="75">
        <f>-STOA!N61</f>
        <v>0</v>
      </c>
      <c r="AC61">
        <f t="shared" si="0"/>
        <v>26.358400701897661</v>
      </c>
      <c r="AD61">
        <f t="shared" si="1"/>
        <v>1666.9404031035178</v>
      </c>
      <c r="AE61">
        <f>'IDT-1'!B61</f>
        <v>0</v>
      </c>
      <c r="AF61" s="24"/>
      <c r="AG61">
        <f t="shared" si="2"/>
        <v>1666.9404031035178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-428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5.4236000000000004</v>
      </c>
      <c r="E62">
        <f>GT_NG!P62</f>
        <v>14.04915882520673</v>
      </c>
      <c r="F62">
        <f>GT_Spot!P62</f>
        <v>0</v>
      </c>
      <c r="G62">
        <f>PPCL_NG!P62</f>
        <v>39.722777816630533</v>
      </c>
      <c r="H62">
        <f>PPCL_Spot!P62</f>
        <v>0</v>
      </c>
      <c r="I62">
        <f>Bawana_NG!P62</f>
        <v>-3.1099999999999994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823.60547692610726</v>
      </c>
      <c r="P62" s="36">
        <v>58.09</v>
      </c>
      <c r="Q62" s="36">
        <v>14.52</v>
      </c>
      <c r="R62" s="38">
        <v>47.5</v>
      </c>
      <c r="S62" s="38">
        <v>1.93</v>
      </c>
      <c r="T62" s="37">
        <f>SUMPRODUCT(LTA!J62:AN62,LTA!J$101:AN$101,LTA!J$103:AN$103)</f>
        <v>387.62999999999994</v>
      </c>
      <c r="U62" s="37">
        <f>SUMPRODUCT(LTA!J62:AN62,LTA!J$102:AN$102,LTA!J$103:AN$103)</f>
        <v>79.47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-168</v>
      </c>
      <c r="AA62" s="75">
        <f>STOA!H62</f>
        <v>865.3</v>
      </c>
      <c r="AB62" s="75">
        <f>-STOA!N62</f>
        <v>0</v>
      </c>
      <c r="AC62">
        <f t="shared" si="0"/>
        <v>26.188552234974996</v>
      </c>
      <c r="AD62">
        <f t="shared" si="1"/>
        <v>1677.9424613329691</v>
      </c>
      <c r="AE62">
        <f>'IDT-1'!B62</f>
        <v>0</v>
      </c>
      <c r="AF62" s="24"/>
      <c r="AG62">
        <f t="shared" si="2"/>
        <v>1677.9424613329691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-462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5.4236000000000004</v>
      </c>
      <c r="E63">
        <f>GT_NG!P63</f>
        <v>14.04915882520673</v>
      </c>
      <c r="F63">
        <f>GT_Spot!P63</f>
        <v>0</v>
      </c>
      <c r="G63">
        <f>PPCL_NG!P63</f>
        <v>39.722777816630533</v>
      </c>
      <c r="H63">
        <f>PPCL_Spot!P63</f>
        <v>0</v>
      </c>
      <c r="I63">
        <f>Bawana_NG!P63</f>
        <v>-3.1099999999999994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830.83153000543746</v>
      </c>
      <c r="P63" s="36">
        <v>58.09</v>
      </c>
      <c r="Q63" s="36">
        <v>14.52</v>
      </c>
      <c r="R63" s="38">
        <v>47.5</v>
      </c>
      <c r="S63" s="38">
        <v>1.93</v>
      </c>
      <c r="T63" s="37">
        <f>SUMPRODUCT(LTA!J63:AN63,LTA!J$101:AN$101,LTA!J$103:AN$103)</f>
        <v>377.68999999999994</v>
      </c>
      <c r="U63" s="37">
        <f>SUMPRODUCT(LTA!J63:AN63,LTA!J$102:AN$102,LTA!J$103:AN$103)</f>
        <v>81.38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-125</v>
      </c>
      <c r="AA63" s="75">
        <f>STOA!H63</f>
        <v>859.31</v>
      </c>
      <c r="AB63" s="75">
        <f>-STOA!N63</f>
        <v>0</v>
      </c>
      <c r="AC63">
        <f t="shared" si="0"/>
        <v>25.800274783751874</v>
      </c>
      <c r="AD63">
        <f t="shared" si="1"/>
        <v>1708.5367918635229</v>
      </c>
      <c r="AE63">
        <f>'IDT-1'!B63</f>
        <v>0</v>
      </c>
      <c r="AF63" s="24"/>
      <c r="AG63">
        <f t="shared" si="2"/>
        <v>1708.5367918635229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-468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5.4236000000000004</v>
      </c>
      <c r="E64">
        <f>GT_NG!P64</f>
        <v>14.04915882520673</v>
      </c>
      <c r="F64">
        <f>GT_Spot!P64</f>
        <v>0</v>
      </c>
      <c r="G64">
        <f>PPCL_NG!P64</f>
        <v>34.28</v>
      </c>
      <c r="H64">
        <f>PPCL_Spot!P64</f>
        <v>0</v>
      </c>
      <c r="I64">
        <f>Bawana_NG!P64</f>
        <v>-3.1099999999999994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836.08028853457665</v>
      </c>
      <c r="P64" s="36">
        <v>58.09</v>
      </c>
      <c r="Q64" s="36">
        <v>14.52</v>
      </c>
      <c r="R64" s="38">
        <v>47.5</v>
      </c>
      <c r="S64" s="38">
        <v>1.93</v>
      </c>
      <c r="T64" s="37">
        <f>SUMPRODUCT(LTA!J64:AN64,LTA!J$101:AN$101,LTA!J$103:AN$103)</f>
        <v>361.15000000000003</v>
      </c>
      <c r="U64" s="37">
        <f>SUMPRODUCT(LTA!J64:AN64,LTA!J$102:AN$102,LTA!J$103:AN$103)</f>
        <v>88.240000000000009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-86</v>
      </c>
      <c r="AA64" s="75">
        <f>STOA!H64</f>
        <v>849.51</v>
      </c>
      <c r="AB64" s="75">
        <f>-STOA!N64</f>
        <v>0</v>
      </c>
      <c r="AC64">
        <f t="shared" si="0"/>
        <v>25.387433970922672</v>
      </c>
      <c r="AD64">
        <f t="shared" si="1"/>
        <v>1716.2756133888606</v>
      </c>
      <c r="AE64">
        <f>'IDT-1'!B64</f>
        <v>0</v>
      </c>
      <c r="AF64" s="24"/>
      <c r="AG64">
        <f t="shared" si="2"/>
        <v>1716.2756133888606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-480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5.4236000000000004</v>
      </c>
      <c r="E65">
        <f>GT_NG!P65</f>
        <v>9.7312072892938506</v>
      </c>
      <c r="F65">
        <f>GT_Spot!P65</f>
        <v>0</v>
      </c>
      <c r="G65">
        <f>PPCL_NG!P65</f>
        <v>29.18</v>
      </c>
      <c r="H65">
        <f>PPCL_Spot!P65</f>
        <v>0</v>
      </c>
      <c r="I65">
        <f>Bawana_NG!P65</f>
        <v>-3.1099999999999994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872.71531835690655</v>
      </c>
      <c r="P65" s="36">
        <v>58.09</v>
      </c>
      <c r="Q65" s="36">
        <v>14.52</v>
      </c>
      <c r="R65" s="38">
        <v>47.5</v>
      </c>
      <c r="S65" s="38">
        <v>1.93</v>
      </c>
      <c r="T65" s="37">
        <f>SUMPRODUCT(LTA!J65:AN65,LTA!J$101:AN$101,LTA!J$103:AN$103)</f>
        <v>345.34999999999997</v>
      </c>
      <c r="U65" s="37">
        <f>SUMPRODUCT(LTA!J65:AN65,LTA!J$102:AN$102,LTA!J$103:AN$103)</f>
        <v>90.539999999999992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-63</v>
      </c>
      <c r="AA65" s="75">
        <f>STOA!H65</f>
        <v>842.51</v>
      </c>
      <c r="AB65" s="75">
        <f>-STOA!N65</f>
        <v>0</v>
      </c>
      <c r="AC65">
        <f t="shared" si="0"/>
        <v>25.650741192853637</v>
      </c>
      <c r="AD65">
        <f t="shared" si="1"/>
        <v>1699.7293844533465</v>
      </c>
      <c r="AE65">
        <f>'IDT-1'!B65</f>
        <v>0</v>
      </c>
      <c r="AF65" s="24"/>
      <c r="AG65">
        <f t="shared" si="2"/>
        <v>1699.7293844533465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-526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5.4236000000000004</v>
      </c>
      <c r="E66">
        <f>GT_NG!P66</f>
        <v>9.7312072892938506</v>
      </c>
      <c r="F66">
        <f>GT_Spot!P66</f>
        <v>0</v>
      </c>
      <c r="G66">
        <f>PPCL_NG!P66</f>
        <v>29.18</v>
      </c>
      <c r="H66">
        <f>PPCL_Spot!P66</f>
        <v>0</v>
      </c>
      <c r="I66">
        <f>Bawana_NG!P66</f>
        <v>-3.1099999999999994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877.89377277434642</v>
      </c>
      <c r="P66" s="36">
        <v>58.09</v>
      </c>
      <c r="Q66" s="36">
        <v>14.52</v>
      </c>
      <c r="R66" s="38">
        <v>47.5</v>
      </c>
      <c r="S66" s="38">
        <v>1.93</v>
      </c>
      <c r="T66" s="37">
        <f>SUMPRODUCT(LTA!J66:AN66,LTA!J$101:AN$101,LTA!J$103:AN$103)</f>
        <v>325.65000000000003</v>
      </c>
      <c r="U66" s="37">
        <f>SUMPRODUCT(LTA!J66:AN66,LTA!J$102:AN$102,LTA!J$103:AN$103)</f>
        <v>94.33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-39</v>
      </c>
      <c r="AA66" s="75">
        <f>STOA!H66</f>
        <v>830.61</v>
      </c>
      <c r="AB66" s="75">
        <f>-STOA!N66</f>
        <v>0</v>
      </c>
      <c r="AC66">
        <f t="shared" si="0"/>
        <v>25.300655423849786</v>
      </c>
      <c r="AD66">
        <f t="shared" si="1"/>
        <v>1694.4479246397907</v>
      </c>
      <c r="AE66">
        <f>'IDT-1'!B66</f>
        <v>0</v>
      </c>
      <c r="AF66" s="24"/>
      <c r="AG66">
        <f t="shared" si="2"/>
        <v>1694.4479246397907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-533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5.4236000000000004</v>
      </c>
      <c r="E67">
        <f>GT_NG!P67</f>
        <v>14.04915882520673</v>
      </c>
      <c r="F67">
        <f>GT_Spot!P67</f>
        <v>0</v>
      </c>
      <c r="G67">
        <f>PPCL_NG!P67</f>
        <v>39.177260331445353</v>
      </c>
      <c r="H67">
        <f>PPCL_Spot!P67</f>
        <v>0</v>
      </c>
      <c r="I67">
        <f>Bawana_NG!P67</f>
        <v>-3.1099999999999994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878.50660926266687</v>
      </c>
      <c r="P67" s="36">
        <v>58.09</v>
      </c>
      <c r="Q67" s="36">
        <v>14.52</v>
      </c>
      <c r="R67" s="38">
        <v>47.5</v>
      </c>
      <c r="S67" s="38">
        <v>1.93</v>
      </c>
      <c r="T67" s="37">
        <f>SUMPRODUCT(LTA!J67:AN67,LTA!J$101:AN$101,LTA!J$103:AN$103)</f>
        <v>307.3</v>
      </c>
      <c r="U67" s="37">
        <f>SUMPRODUCT(LTA!J67:AN67,LTA!J$102:AN$102,LTA!J$103:AN$103)</f>
        <v>97.9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-38</v>
      </c>
      <c r="AA67" s="75">
        <f>STOA!H67</f>
        <v>834.3</v>
      </c>
      <c r="AB67" s="75">
        <f>-STOA!N67</f>
        <v>0</v>
      </c>
      <c r="AC67">
        <f t="shared" si="0"/>
        <v>25.325552121857562</v>
      </c>
      <c r="AD67">
        <f t="shared" si="1"/>
        <v>1699.2610762974614</v>
      </c>
      <c r="AE67">
        <f>'IDT-1'!B67</f>
        <v>0</v>
      </c>
      <c r="AF67" s="24"/>
      <c r="AG67">
        <f t="shared" si="2"/>
        <v>1699.2610762974614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-533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5.4236000000000004</v>
      </c>
      <c r="E68">
        <f>GT_NG!P68</f>
        <v>14.04915882520673</v>
      </c>
      <c r="F68">
        <f>GT_Spot!P68</f>
        <v>0</v>
      </c>
      <c r="G68">
        <f>PPCL_NG!P68</f>
        <v>39.177260331445353</v>
      </c>
      <c r="H68">
        <f>PPCL_Spot!P68</f>
        <v>0</v>
      </c>
      <c r="I68">
        <f>Bawana_NG!P68</f>
        <v>-3.1099999999999994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878.50660926266687</v>
      </c>
      <c r="P68" s="36">
        <v>58.09</v>
      </c>
      <c r="Q68" s="36">
        <v>14.52</v>
      </c>
      <c r="R68" s="38">
        <v>47.5</v>
      </c>
      <c r="S68" s="38">
        <v>1.93</v>
      </c>
      <c r="T68" s="37">
        <f>SUMPRODUCT(LTA!J68:AN68,LTA!J$101:AN$101,LTA!J$103:AN$103)</f>
        <v>267.02999999999997</v>
      </c>
      <c r="U68" s="37">
        <f>SUMPRODUCT(LTA!J68:AN68,LTA!J$102:AN$102,LTA!J$103:AN$103)</f>
        <v>101.61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-44</v>
      </c>
      <c r="AA68" s="75">
        <f>STOA!H68</f>
        <v>821.69999999999993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24.644356551236093</v>
      </c>
      <c r="AD68">
        <f t="shared" ref="AD68:AD98" si="4">SUM(B68:AB68,AI68:AR68)-AC68</f>
        <v>1678.7822718680829</v>
      </c>
      <c r="AE68">
        <f>'IDT-1'!B68</f>
        <v>0</v>
      </c>
      <c r="AF68" s="24"/>
      <c r="AG68">
        <f t="shared" ref="AG68:AG98" si="5">SUM(AD68:AF68)+AT68</f>
        <v>1678.7822718680829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-499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5.4236000000000004</v>
      </c>
      <c r="E69">
        <f>GT_NG!P69</f>
        <v>14.04915882520673</v>
      </c>
      <c r="F69">
        <f>GT_Spot!P69</f>
        <v>0</v>
      </c>
      <c r="G69">
        <f>PPCL_NG!P69</f>
        <v>39.177260331445353</v>
      </c>
      <c r="H69">
        <f>PPCL_Spot!P69</f>
        <v>0</v>
      </c>
      <c r="I69">
        <f>Bawana_NG!P69</f>
        <v>-3.1099999999999994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877.96190011071985</v>
      </c>
      <c r="P69" s="36">
        <v>58.09</v>
      </c>
      <c r="Q69" s="36">
        <v>14.52</v>
      </c>
      <c r="R69" s="38">
        <v>47.5</v>
      </c>
      <c r="S69" s="38">
        <v>1.93</v>
      </c>
      <c r="T69" s="37">
        <f>SUMPRODUCT(LTA!J69:AN69,LTA!J$101:AN$101,LTA!J$103:AN$103)</f>
        <v>248.75000000000003</v>
      </c>
      <c r="U69" s="37">
        <f>SUMPRODUCT(LTA!J69:AN69,LTA!J$102:AN$102,LTA!J$103:AN$103)</f>
        <v>106.72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-63</v>
      </c>
      <c r="AA69" s="75">
        <f>STOA!H69</f>
        <v>811.19999999999993</v>
      </c>
      <c r="AB69" s="75">
        <f>-STOA!N69</f>
        <v>0</v>
      </c>
      <c r="AC69">
        <f t="shared" si="3"/>
        <v>24.298095197866029</v>
      </c>
      <c r="AD69">
        <f t="shared" si="4"/>
        <v>1669.9138240695056</v>
      </c>
      <c r="AE69">
        <f>'IDT-1'!B69</f>
        <v>0</v>
      </c>
      <c r="AF69" s="24"/>
      <c r="AG69">
        <f t="shared" si="5"/>
        <v>1669.9138240695056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-465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5.4236000000000004</v>
      </c>
      <c r="E70">
        <f>GT_NG!P70</f>
        <v>14.04915882520673</v>
      </c>
      <c r="F70">
        <f>GT_Spot!P70</f>
        <v>0</v>
      </c>
      <c r="G70">
        <f>PPCL_NG!P70</f>
        <v>39.177260331445353</v>
      </c>
      <c r="H70">
        <f>PPCL_Spot!P70</f>
        <v>0</v>
      </c>
      <c r="I70">
        <f>Bawana_NG!P70</f>
        <v>-3.1099999999999994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877.96190011071985</v>
      </c>
      <c r="P70" s="36">
        <v>58.09</v>
      </c>
      <c r="Q70" s="36">
        <v>14.52</v>
      </c>
      <c r="R70" s="38">
        <v>47.5</v>
      </c>
      <c r="S70" s="38">
        <v>1.93</v>
      </c>
      <c r="T70" s="37">
        <f>SUMPRODUCT(LTA!J70:AN70,LTA!J$101:AN$101,LTA!J$103:AN$103)</f>
        <v>230.93</v>
      </c>
      <c r="U70" s="37">
        <f>SUMPRODUCT(LTA!J70:AN70,LTA!J$102:AN$102,LTA!J$103:AN$103)</f>
        <v>112.44999999999999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-64</v>
      </c>
      <c r="AA70" s="75">
        <f>STOA!H70</f>
        <v>800.69999999999993</v>
      </c>
      <c r="AB70" s="75">
        <f>-STOA!N70</f>
        <v>0</v>
      </c>
      <c r="AC70">
        <f t="shared" si="3"/>
        <v>23.975009412555298</v>
      </c>
      <c r="AD70">
        <f t="shared" si="4"/>
        <v>1661.6469098548168</v>
      </c>
      <c r="AE70">
        <f>'IDT-1'!B70</f>
        <v>0</v>
      </c>
      <c r="AF70" s="24"/>
      <c r="AG70">
        <f t="shared" si="5"/>
        <v>1661.6469098548168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-450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5.4236000000000004</v>
      </c>
      <c r="E71">
        <f>GT_NG!P71</f>
        <v>9.4584822736595395</v>
      </c>
      <c r="F71">
        <f>GT_Spot!P71</f>
        <v>0</v>
      </c>
      <c r="G71">
        <f>PPCL_NG!P71</f>
        <v>33.450000000000003</v>
      </c>
      <c r="H71">
        <f>PPCL_Spot!P71</f>
        <v>0</v>
      </c>
      <c r="I71">
        <f>Bawana_NG!P71</f>
        <v>-3.1099999999999994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884.80543770716372</v>
      </c>
      <c r="P71" s="36">
        <v>58.09</v>
      </c>
      <c r="Q71" s="36">
        <v>14.52</v>
      </c>
      <c r="R71" s="38">
        <v>44.18</v>
      </c>
      <c r="S71" s="38">
        <v>1.93</v>
      </c>
      <c r="T71" s="37">
        <f>SUMPRODUCT(LTA!J71:AN71,LTA!J$101:AN$101,LTA!J$103:AN$103)</f>
        <v>212.31</v>
      </c>
      <c r="U71" s="37">
        <f>SUMPRODUCT(LTA!J71:AN71,LTA!J$102:AN$102,LTA!J$103:AN$103)</f>
        <v>109.88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-45</v>
      </c>
      <c r="AA71" s="75">
        <f>STOA!H71</f>
        <v>770.2299999999999</v>
      </c>
      <c r="AB71" s="75">
        <f>-STOA!N71</f>
        <v>0</v>
      </c>
      <c r="AC71">
        <f t="shared" si="3"/>
        <v>22.785873007146826</v>
      </c>
      <c r="AD71">
        <f t="shared" si="4"/>
        <v>1680.3816469736764</v>
      </c>
      <c r="AE71">
        <f>'IDT-1'!B71</f>
        <v>0</v>
      </c>
      <c r="AF71" s="24"/>
      <c r="AG71">
        <f t="shared" si="5"/>
        <v>1680.3816469736764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-393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5.4236000000000004</v>
      </c>
      <c r="E72">
        <f>GT_NG!P72</f>
        <v>9.4584822736595395</v>
      </c>
      <c r="F72">
        <f>GT_Spot!P72</f>
        <v>0</v>
      </c>
      <c r="G72">
        <f>PPCL_NG!P72</f>
        <v>33.450000000000003</v>
      </c>
      <c r="H72">
        <f>PPCL_Spot!P72</f>
        <v>0</v>
      </c>
      <c r="I72">
        <f>Bawana_NG!P72</f>
        <v>-3.1099999999999994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884.80543770716372</v>
      </c>
      <c r="P72" s="36">
        <v>58.09</v>
      </c>
      <c r="Q72" s="36">
        <v>14.52</v>
      </c>
      <c r="R72" s="38">
        <v>38.83</v>
      </c>
      <c r="S72" s="38">
        <v>1.93</v>
      </c>
      <c r="T72" s="37">
        <f>SUMPRODUCT(LTA!J72:AN72,LTA!J$101:AN$101,LTA!J$103:AN$103)</f>
        <v>193.68</v>
      </c>
      <c r="U72" s="37">
        <f>SUMPRODUCT(LTA!J72:AN72,LTA!J$102:AN$102,LTA!J$103:AN$103)</f>
        <v>109.77000000000001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-39</v>
      </c>
      <c r="AA72" s="75">
        <f>STOA!H72</f>
        <v>749.2299999999999</v>
      </c>
      <c r="AB72" s="75">
        <f>-STOA!N72</f>
        <v>0</v>
      </c>
      <c r="AC72">
        <f t="shared" si="3"/>
        <v>21.989565268648033</v>
      </c>
      <c r="AD72">
        <f t="shared" si="4"/>
        <v>1681.0879547121751</v>
      </c>
      <c r="AE72">
        <f>'IDT-1'!B72</f>
        <v>0</v>
      </c>
      <c r="AF72" s="24"/>
      <c r="AG72">
        <f t="shared" si="5"/>
        <v>1681.0879547121751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-354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5.4236000000000004</v>
      </c>
      <c r="E73">
        <f>GT_NG!P73</f>
        <v>13.445964191370708</v>
      </c>
      <c r="F73">
        <f>GT_Spot!P73</f>
        <v>0</v>
      </c>
      <c r="G73">
        <f>PPCL_NG!P73</f>
        <v>39.177260331445353</v>
      </c>
      <c r="H73">
        <f>PPCL_Spot!P73</f>
        <v>0</v>
      </c>
      <c r="I73">
        <f>Bawana_NG!P73</f>
        <v>-3.1099999999999994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883.58663014559363</v>
      </c>
      <c r="P73" s="36">
        <v>58.09</v>
      </c>
      <c r="Q73" s="36">
        <v>14.52</v>
      </c>
      <c r="R73" s="38">
        <v>24.700000000000003</v>
      </c>
      <c r="S73" s="38">
        <v>1.93</v>
      </c>
      <c r="T73" s="37">
        <f>SUMPRODUCT(LTA!J73:AN73,LTA!J$101:AN$101,LTA!J$103:AN$103)</f>
        <v>171.92000000000002</v>
      </c>
      <c r="U73" s="37">
        <f>SUMPRODUCT(LTA!J73:AN73,LTA!J$102:AN$102,LTA!J$103:AN$103)</f>
        <v>109.61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-13</v>
      </c>
      <c r="AA73" s="75">
        <f>STOA!H73</f>
        <v>735.2299999999999</v>
      </c>
      <c r="AB73" s="75">
        <f>-STOA!N73</f>
        <v>0</v>
      </c>
      <c r="AC73">
        <f t="shared" si="3"/>
        <v>20.833736144423408</v>
      </c>
      <c r="AD73">
        <f t="shared" si="4"/>
        <v>1729.6897185239861</v>
      </c>
      <c r="AE73">
        <f>'IDT-1'!B73</f>
        <v>0</v>
      </c>
      <c r="AF73" s="24"/>
      <c r="AG73">
        <f t="shared" si="5"/>
        <v>1729.6897185239861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-291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5.4236000000000004</v>
      </c>
      <c r="E74">
        <f>GT_NG!P74</f>
        <v>13.445964191370708</v>
      </c>
      <c r="F74">
        <f>GT_Spot!P74</f>
        <v>0</v>
      </c>
      <c r="G74">
        <f>PPCL_NG!P74</f>
        <v>39.177260331445353</v>
      </c>
      <c r="H74">
        <f>PPCL_Spot!P74</f>
        <v>0</v>
      </c>
      <c r="I74">
        <f>Bawana_NG!P74</f>
        <v>-3.1099999999999994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881.7173798191875</v>
      </c>
      <c r="P74" s="36">
        <v>58.09</v>
      </c>
      <c r="Q74" s="36">
        <v>14.52</v>
      </c>
      <c r="R74" s="38">
        <v>12.08</v>
      </c>
      <c r="S74" s="38">
        <v>1.93</v>
      </c>
      <c r="T74" s="37">
        <f>SUMPRODUCT(LTA!J74:AN74,LTA!J$101:AN$101,LTA!J$103:AN$103)</f>
        <v>148.54000000000002</v>
      </c>
      <c r="U74" s="37">
        <f>SUMPRODUCT(LTA!J74:AN74,LTA!J$102:AN$102,LTA!J$103:AN$103)</f>
        <v>109.53999999999999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731.7299999999999</v>
      </c>
      <c r="AB74" s="75">
        <f>-STOA!N74</f>
        <v>0</v>
      </c>
      <c r="AC74">
        <f t="shared" si="3"/>
        <v>20.255995681018348</v>
      </c>
      <c r="AD74">
        <f t="shared" si="4"/>
        <v>1712.8282086609852</v>
      </c>
      <c r="AE74">
        <f>'IDT-1'!B74</f>
        <v>0</v>
      </c>
      <c r="AF74" s="24"/>
      <c r="AG74">
        <f t="shared" si="5"/>
        <v>1712.8282086609852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-280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5.4236000000000004</v>
      </c>
      <c r="E75">
        <f>GT_NG!P75</f>
        <v>13.445964191370708</v>
      </c>
      <c r="F75">
        <f>GT_Spot!P75</f>
        <v>0</v>
      </c>
      <c r="G75">
        <f>PPCL_NG!P75</f>
        <v>39.177260331445353</v>
      </c>
      <c r="H75">
        <f>PPCL_Spot!P75</f>
        <v>0</v>
      </c>
      <c r="I75">
        <f>Bawana_NG!P75</f>
        <v>-3.1099999999999994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1000.9606069011605</v>
      </c>
      <c r="P75" s="36">
        <v>58.72</v>
      </c>
      <c r="Q75" s="36">
        <v>14.620000000000001</v>
      </c>
      <c r="R75" s="38">
        <v>0</v>
      </c>
      <c r="S75" s="38">
        <v>1.93</v>
      </c>
      <c r="T75" s="37">
        <f>SUMPRODUCT(LTA!J75:AN75,LTA!J$101:AN$101,LTA!J$103:AN$103)</f>
        <v>131.23000000000002</v>
      </c>
      <c r="U75" s="37">
        <f>SUMPRODUCT(LTA!J75:AN75,LTA!J$102:AN$102,LTA!J$103:AN$103)</f>
        <v>112.04999999999998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729.71999999999991</v>
      </c>
      <c r="AB75" s="75">
        <f>-STOA!N75</f>
        <v>0</v>
      </c>
      <c r="AC75">
        <f t="shared" si="3"/>
        <v>21.590215730671428</v>
      </c>
      <c r="AD75">
        <f t="shared" si="4"/>
        <v>1742.5772156933049</v>
      </c>
      <c r="AE75">
        <f>'IDT-1'!B75</f>
        <v>0</v>
      </c>
      <c r="AF75" s="24"/>
      <c r="AG75">
        <f t="shared" si="5"/>
        <v>1742.5772156933049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-340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5.4236000000000004</v>
      </c>
      <c r="E76">
        <f>GT_NG!P76</f>
        <v>13.445964191370708</v>
      </c>
      <c r="F76">
        <f>GT_Spot!P76</f>
        <v>0</v>
      </c>
      <c r="G76">
        <f>PPCL_NG!P76</f>
        <v>39.177260331445353</v>
      </c>
      <c r="H76">
        <f>PPCL_Spot!P76</f>
        <v>0</v>
      </c>
      <c r="I76">
        <f>Bawana_NG!P76</f>
        <v>-3.1099999999999994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1005.0221449593495</v>
      </c>
      <c r="P76" s="36">
        <v>58.72</v>
      </c>
      <c r="Q76" s="36">
        <v>14.620000000000001</v>
      </c>
      <c r="R76" s="38">
        <v>0</v>
      </c>
      <c r="S76" s="38">
        <v>1.93</v>
      </c>
      <c r="T76" s="37">
        <f>SUMPRODUCT(LTA!J76:AN76,LTA!J$101:AN$101,LTA!J$103:AN$103)</f>
        <v>112.53</v>
      </c>
      <c r="U76" s="37">
        <f>SUMPRODUCT(LTA!J76:AN76,LTA!J$102:AN$102,LTA!J$103:AN$103)</f>
        <v>111.66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722.71999999999991</v>
      </c>
      <c r="AB76" s="75">
        <f>-STOA!N76</f>
        <v>0</v>
      </c>
      <c r="AC76">
        <f t="shared" si="3"/>
        <v>21.245437097706173</v>
      </c>
      <c r="AD76">
        <f t="shared" si="4"/>
        <v>1737.8935323844594</v>
      </c>
      <c r="AE76">
        <f>'IDT-1'!B76</f>
        <v>0</v>
      </c>
      <c r="AF76" s="24"/>
      <c r="AG76">
        <f t="shared" si="5"/>
        <v>1737.8935323844594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-323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5.4236000000000004</v>
      </c>
      <c r="E77">
        <f>GT_NG!P77</f>
        <v>13.445964191370708</v>
      </c>
      <c r="F77">
        <f>GT_Spot!P77</f>
        <v>0</v>
      </c>
      <c r="G77">
        <f>PPCL_NG!P77</f>
        <v>39.177260331445353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974.55498504132277</v>
      </c>
      <c r="P77" s="36">
        <v>58.72</v>
      </c>
      <c r="Q77" s="36">
        <v>14.620000000000001</v>
      </c>
      <c r="R77" s="38">
        <v>0</v>
      </c>
      <c r="S77" s="38">
        <v>1.93</v>
      </c>
      <c r="T77" s="37">
        <f>SUMPRODUCT(LTA!J77:AN77,LTA!J$101:AN$101,LTA!J$103:AN$103)</f>
        <v>96.240000000000009</v>
      </c>
      <c r="U77" s="37">
        <f>SUMPRODUCT(LTA!J77:AN77,LTA!J$102:AN$102,LTA!J$103:AN$103)</f>
        <v>110.52000000000001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719.21999999999991</v>
      </c>
      <c r="AB77" s="75">
        <f>-STOA!N77</f>
        <v>0</v>
      </c>
      <c r="AC77">
        <f t="shared" si="3"/>
        <v>20.448848305116805</v>
      </c>
      <c r="AD77">
        <f t="shared" si="4"/>
        <v>1726.0729612590217</v>
      </c>
      <c r="AE77">
        <f>'IDT-1'!B77</f>
        <v>0</v>
      </c>
      <c r="AF77" s="24"/>
      <c r="AG77">
        <f t="shared" si="5"/>
        <v>1726.0729612590217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-285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5.4236000000000004</v>
      </c>
      <c r="E78">
        <f>GT_NG!P78</f>
        <v>13.445964191370708</v>
      </c>
      <c r="F78">
        <f>GT_Spot!P78</f>
        <v>0</v>
      </c>
      <c r="G78">
        <f>PPCL_NG!P78</f>
        <v>39.177260331445353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974.55498504132277</v>
      </c>
      <c r="P78" s="36">
        <v>58.72</v>
      </c>
      <c r="Q78" s="36">
        <v>14.620000000000001</v>
      </c>
      <c r="R78" s="38">
        <v>0</v>
      </c>
      <c r="S78" s="38">
        <v>1.93</v>
      </c>
      <c r="T78" s="37">
        <f>SUMPRODUCT(LTA!J78:AN78,LTA!J$101:AN$101,LTA!J$103:AN$103)</f>
        <v>88.16</v>
      </c>
      <c r="U78" s="37">
        <f>SUMPRODUCT(LTA!J78:AN78,LTA!J$102:AN$102,LTA!J$103:AN$103)</f>
        <v>109.86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712.21999999999991</v>
      </c>
      <c r="AB78" s="75">
        <f>-STOA!N78</f>
        <v>0</v>
      </c>
      <c r="AC78">
        <f t="shared" si="3"/>
        <v>20.132773754672897</v>
      </c>
      <c r="AD78">
        <f t="shared" si="4"/>
        <v>1730.6490358094659</v>
      </c>
      <c r="AE78">
        <f>'IDT-1'!B78</f>
        <v>0</v>
      </c>
      <c r="AF78" s="24"/>
      <c r="AG78">
        <f t="shared" si="5"/>
        <v>1730.6490358094659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-265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5.4236000000000004</v>
      </c>
      <c r="E79">
        <f>GT_NG!P79</f>
        <v>13.445964191370708</v>
      </c>
      <c r="F79">
        <f>GT_Spot!P79</f>
        <v>0</v>
      </c>
      <c r="G79">
        <f>PPCL_NG!P79</f>
        <v>39.177260331445353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1028.6550132798725</v>
      </c>
      <c r="P79" s="36">
        <v>118.34</v>
      </c>
      <c r="Q79" s="36">
        <v>34.520000000000003</v>
      </c>
      <c r="R79" s="38">
        <v>0</v>
      </c>
      <c r="S79" s="38">
        <v>3.69</v>
      </c>
      <c r="T79" s="37">
        <f>SUMPRODUCT(LTA!J79:AN79,LTA!J$101:AN$101,LTA!J$103:AN$103)</f>
        <v>81.91</v>
      </c>
      <c r="U79" s="37">
        <f>SUMPRODUCT(LTA!J79:AN79,LTA!J$102:AN$102,LTA!J$103:AN$103)</f>
        <v>109.82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705.27</v>
      </c>
      <c r="AB79" s="75">
        <f>-STOA!N79</f>
        <v>0</v>
      </c>
      <c r="AC79">
        <f t="shared" si="3"/>
        <v>22.690253299378753</v>
      </c>
      <c r="AD79">
        <f t="shared" si="4"/>
        <v>1683.2315845033097</v>
      </c>
      <c r="AE79">
        <f>'IDT-1'!B79</f>
        <v>0</v>
      </c>
      <c r="AF79" s="24"/>
      <c r="AG79">
        <f t="shared" si="5"/>
        <v>1683.2315845033097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-432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5.4236000000000004</v>
      </c>
      <c r="E80">
        <f>GT_NG!P80</f>
        <v>13.445964191370708</v>
      </c>
      <c r="F80">
        <f>GT_Spot!P80</f>
        <v>0</v>
      </c>
      <c r="G80">
        <f>PPCL_NG!P80</f>
        <v>39.177260331445353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1064.8273040828074</v>
      </c>
      <c r="P80" s="36">
        <v>118.34</v>
      </c>
      <c r="Q80" s="36">
        <v>34.520000000000003</v>
      </c>
      <c r="R80" s="38">
        <v>0</v>
      </c>
      <c r="S80" s="38">
        <v>3.69</v>
      </c>
      <c r="T80" s="37">
        <f>SUMPRODUCT(LTA!J80:AN80,LTA!J$101:AN$101,LTA!J$103:AN$103)</f>
        <v>77.990000000000009</v>
      </c>
      <c r="U80" s="37">
        <f>SUMPRODUCT(LTA!J80:AN80,LTA!J$102:AN$102,LTA!J$103:AN$103)</f>
        <v>109.11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702.47</v>
      </c>
      <c r="AB80" s="75">
        <f>-STOA!N80</f>
        <v>0</v>
      </c>
      <c r="AC80">
        <f t="shared" si="3"/>
        <v>23.120748008888487</v>
      </c>
      <c r="AD80">
        <f t="shared" si="4"/>
        <v>1691.5433805967348</v>
      </c>
      <c r="AE80">
        <f>'IDT-1'!B80</f>
        <v>0</v>
      </c>
      <c r="AF80" s="24"/>
      <c r="AG80">
        <f t="shared" si="5"/>
        <v>1691.5433805967348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-452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5.4236000000000004</v>
      </c>
      <c r="E81">
        <f>GT_NG!P81</f>
        <v>13.445964191370708</v>
      </c>
      <c r="F81">
        <f>GT_Spot!P81</f>
        <v>0</v>
      </c>
      <c r="G81">
        <f>PPCL_NG!P81</f>
        <v>39.177260331445353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1069.8654735984496</v>
      </c>
      <c r="P81" s="36">
        <v>118.34</v>
      </c>
      <c r="Q81" s="36">
        <v>34.520000000000003</v>
      </c>
      <c r="R81" s="38">
        <v>0</v>
      </c>
      <c r="S81" s="38">
        <v>3.69</v>
      </c>
      <c r="T81" s="37">
        <f>SUMPRODUCT(LTA!J81:AN81,LTA!J$101:AN$101,LTA!J$103:AN$103)</f>
        <v>76.52</v>
      </c>
      <c r="U81" s="37">
        <f>SUMPRODUCT(LTA!J81:AN81,LTA!J$102:AN$102,LTA!J$103:AN$103)</f>
        <v>114.81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699.67</v>
      </c>
      <c r="AB81" s="75">
        <f>-STOA!N81</f>
        <v>0</v>
      </c>
      <c r="AC81">
        <f t="shared" si="3"/>
        <v>22.946836585049059</v>
      </c>
      <c r="AD81">
        <f t="shared" si="4"/>
        <v>1724.1854615362165</v>
      </c>
      <c r="AE81">
        <f>'IDT-1'!B81</f>
        <v>0</v>
      </c>
      <c r="AF81" s="24"/>
      <c r="AG81">
        <f t="shared" si="5"/>
        <v>1724.1854615362165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-426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5.4236000000000004</v>
      </c>
      <c r="E82">
        <f>GT_NG!P82</f>
        <v>13.445964191370708</v>
      </c>
      <c r="F82">
        <f>GT_Spot!P82</f>
        <v>0</v>
      </c>
      <c r="G82">
        <f>PPCL_NG!P82</f>
        <v>39.177260331445353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1069.8654735984496</v>
      </c>
      <c r="P82" s="36">
        <v>118.34</v>
      </c>
      <c r="Q82" s="36">
        <v>34.520000000000003</v>
      </c>
      <c r="R82" s="38">
        <v>0</v>
      </c>
      <c r="S82" s="38">
        <v>3.69</v>
      </c>
      <c r="T82" s="37">
        <f>SUMPRODUCT(LTA!J82:AN82,LTA!J$101:AN$101,LTA!J$103:AN$103)</f>
        <v>78.22</v>
      </c>
      <c r="U82" s="37">
        <f>SUMPRODUCT(LTA!J82:AN82,LTA!J$102:AN$102,LTA!J$103:AN$103)</f>
        <v>113.58000000000001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698.27</v>
      </c>
      <c r="AB82" s="75">
        <f>-STOA!N82</f>
        <v>0</v>
      </c>
      <c r="AC82">
        <f t="shared" si="3"/>
        <v>22.663430631861008</v>
      </c>
      <c r="AD82">
        <f t="shared" si="4"/>
        <v>1754.5388674894048</v>
      </c>
      <c r="AE82">
        <f>'IDT-1'!B82</f>
        <v>0</v>
      </c>
      <c r="AF82" s="24"/>
      <c r="AG82">
        <f t="shared" si="5"/>
        <v>1754.5388674894048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-395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5.4236000000000004</v>
      </c>
      <c r="E83">
        <f>GT_NG!P83</f>
        <v>13.445964191370708</v>
      </c>
      <c r="F83">
        <f>GT_Spot!P83</f>
        <v>0</v>
      </c>
      <c r="G83">
        <f>PPCL_NG!P83</f>
        <v>39.177260331445353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1055.6666175691394</v>
      </c>
      <c r="P83" s="36">
        <v>122.23</v>
      </c>
      <c r="Q83" s="36">
        <v>35.660000000000004</v>
      </c>
      <c r="R83" s="38">
        <v>0</v>
      </c>
      <c r="S83" s="38">
        <v>3.69</v>
      </c>
      <c r="T83" s="37">
        <f>SUMPRODUCT(LTA!J83:AN83,LTA!J$101:AN$101,LTA!J$103:AN$103)</f>
        <v>77.56</v>
      </c>
      <c r="U83" s="37">
        <f>SUMPRODUCT(LTA!J83:AN83,LTA!J$102:AN$102,LTA!J$103:AN$103)</f>
        <v>112.02000000000001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698.20999999999981</v>
      </c>
      <c r="AB83" s="75">
        <f>-STOA!N83</f>
        <v>0</v>
      </c>
      <c r="AC83">
        <f t="shared" si="3"/>
        <v>21.674867946583547</v>
      </c>
      <c r="AD83">
        <f t="shared" si="4"/>
        <v>1844.0785741453719</v>
      </c>
      <c r="AE83">
        <f>'IDT-1'!B83</f>
        <v>0</v>
      </c>
      <c r="AF83" s="24"/>
      <c r="AG83">
        <f t="shared" si="5"/>
        <v>1844.0785741453719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-295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5.4236000000000004</v>
      </c>
      <c r="E84">
        <f>GT_NG!P84</f>
        <v>13.445964191370708</v>
      </c>
      <c r="F84">
        <f>GT_Spot!P84</f>
        <v>0</v>
      </c>
      <c r="G84">
        <f>PPCL_NG!P84</f>
        <v>39.177260331445353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1018.3727287547903</v>
      </c>
      <c r="P84" s="36">
        <v>122.23</v>
      </c>
      <c r="Q84" s="36">
        <v>35.660000000000004</v>
      </c>
      <c r="R84" s="38">
        <v>0</v>
      </c>
      <c r="S84" s="38">
        <v>3.69</v>
      </c>
      <c r="T84" s="37">
        <f>SUMPRODUCT(LTA!J84:AN84,LTA!J$101:AN$101,LTA!J$103:AN$103)</f>
        <v>76.37</v>
      </c>
      <c r="U84" s="37">
        <f>SUMPRODUCT(LTA!J84:AN84,LTA!J$102:AN$102,LTA!J$103:AN$103)</f>
        <v>111.2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698.20999999999981</v>
      </c>
      <c r="AB84" s="75">
        <f>-STOA!N84</f>
        <v>0</v>
      </c>
      <c r="AC84">
        <f t="shared" si="3"/>
        <v>20.494449737930914</v>
      </c>
      <c r="AD84">
        <f t="shared" si="4"/>
        <v>1899.9551035396755</v>
      </c>
      <c r="AE84">
        <f>'IDT-1'!B84</f>
        <v>0</v>
      </c>
      <c r="AF84" s="24"/>
      <c r="AG84">
        <f t="shared" si="5"/>
        <v>1899.9551035396755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-201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5.4236000000000004</v>
      </c>
      <c r="E85">
        <f>GT_NG!P85</f>
        <v>13.445964191370708</v>
      </c>
      <c r="F85">
        <f>GT_Spot!P85</f>
        <v>0</v>
      </c>
      <c r="G85">
        <f>PPCL_NG!P85</f>
        <v>39.177260331445353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1018.3818014924428</v>
      </c>
      <c r="P85" s="36">
        <v>118.34</v>
      </c>
      <c r="Q85" s="36">
        <v>34.520000000000003</v>
      </c>
      <c r="R85" s="38">
        <v>0</v>
      </c>
      <c r="S85" s="38">
        <v>3.69</v>
      </c>
      <c r="T85" s="37">
        <f>SUMPRODUCT(LTA!J85:AN85,LTA!J$101:AN$101,LTA!J$103:AN$103)</f>
        <v>75.14</v>
      </c>
      <c r="U85" s="37">
        <f>SUMPRODUCT(LTA!J85:AN85,LTA!J$102:AN$102,LTA!J$103:AN$103)</f>
        <v>105.82999999999998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698.20999999999981</v>
      </c>
      <c r="AB85" s="75">
        <f>-STOA!N85</f>
        <v>0</v>
      </c>
      <c r="AC85">
        <f t="shared" si="3"/>
        <v>20.259013665189325</v>
      </c>
      <c r="AD85">
        <f t="shared" si="4"/>
        <v>1903.5696123500693</v>
      </c>
      <c r="AE85">
        <f>'IDT-1'!B85</f>
        <v>0</v>
      </c>
      <c r="AF85" s="24"/>
      <c r="AG85">
        <f t="shared" si="5"/>
        <v>1903.5696123500693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-186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5.4236000000000004</v>
      </c>
      <c r="E86">
        <f>GT_NG!P86</f>
        <v>13.445964191370708</v>
      </c>
      <c r="F86">
        <f>GT_Spot!P86</f>
        <v>0</v>
      </c>
      <c r="G86">
        <f>PPCL_NG!P86</f>
        <v>39.177260331445353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1016.832090200113</v>
      </c>
      <c r="P86" s="36">
        <v>118.34</v>
      </c>
      <c r="Q86" s="36">
        <v>34.520000000000003</v>
      </c>
      <c r="R86" s="38">
        <v>0</v>
      </c>
      <c r="S86" s="38">
        <v>3.69</v>
      </c>
      <c r="T86" s="37">
        <f>SUMPRODUCT(LTA!J86:AN86,LTA!J$101:AN$101,LTA!J$103:AN$103)</f>
        <v>71.86</v>
      </c>
      <c r="U86" s="37">
        <f>SUMPRODUCT(LTA!J86:AN86,LTA!J$102:AN$102,LTA!J$103:AN$103)</f>
        <v>101.31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698.20999999999981</v>
      </c>
      <c r="AB86" s="75">
        <f>-STOA!N86</f>
        <v>0</v>
      </c>
      <c r="AC86">
        <f t="shared" si="3"/>
        <v>19.892636125106566</v>
      </c>
      <c r="AD86">
        <f t="shared" si="4"/>
        <v>1926.586278597822</v>
      </c>
      <c r="AE86">
        <f>'IDT-1'!B86</f>
        <v>0</v>
      </c>
      <c r="AF86" s="24"/>
      <c r="AG86">
        <f t="shared" si="5"/>
        <v>1926.586278597822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-154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5.4236000000000004</v>
      </c>
      <c r="E87">
        <f>GT_NG!P87</f>
        <v>13.445964191370708</v>
      </c>
      <c r="F87">
        <f>GT_Spot!P87</f>
        <v>0</v>
      </c>
      <c r="G87">
        <f>PPCL_NG!P87</f>
        <v>39.177260331445353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1099.1401460325214</v>
      </c>
      <c r="P87" s="36">
        <v>118.34</v>
      </c>
      <c r="Q87" s="36">
        <v>34.53</v>
      </c>
      <c r="R87" s="38">
        <v>0</v>
      </c>
      <c r="S87" s="38">
        <v>3.69</v>
      </c>
      <c r="T87" s="37">
        <f>SUMPRODUCT(LTA!J87:AN87,LTA!J$101:AN$101,LTA!J$103:AN$103)</f>
        <v>70.260000000000005</v>
      </c>
      <c r="U87" s="37">
        <f>SUMPRODUCT(LTA!J87:AN87,LTA!J$102:AN$102,LTA!J$103:AN$103)</f>
        <v>98.75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698.20999999999981</v>
      </c>
      <c r="AB87" s="75">
        <f>-STOA!N87</f>
        <v>0</v>
      </c>
      <c r="AC87">
        <f t="shared" si="3"/>
        <v>20.589305143953958</v>
      </c>
      <c r="AD87">
        <f t="shared" si="4"/>
        <v>2003.0476654113832</v>
      </c>
      <c r="AE87">
        <f>'IDT-1'!B87</f>
        <v>0</v>
      </c>
      <c r="AF87" s="24"/>
      <c r="AG87">
        <f t="shared" si="5"/>
        <v>2003.0476654113832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-155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5.4236000000000004</v>
      </c>
      <c r="E88">
        <f>GT_NG!P88</f>
        <v>13.445964191370708</v>
      </c>
      <c r="F88">
        <f>GT_Spot!P88</f>
        <v>0</v>
      </c>
      <c r="G88">
        <f>PPCL_NG!P88</f>
        <v>39.177260331445353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1099.1401460325214</v>
      </c>
      <c r="P88" s="36">
        <v>118.34</v>
      </c>
      <c r="Q88" s="36">
        <v>34.53</v>
      </c>
      <c r="R88" s="38">
        <v>0</v>
      </c>
      <c r="S88" s="38">
        <v>3.69</v>
      </c>
      <c r="T88" s="37">
        <f>SUMPRODUCT(LTA!J88:AN88,LTA!J$101:AN$101,LTA!J$103:AN$103)</f>
        <v>67.290000000000006</v>
      </c>
      <c r="U88" s="37">
        <f>SUMPRODUCT(LTA!J88:AN88,LTA!J$102:AN$102,LTA!J$103:AN$103)</f>
        <v>94.9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698.20999999999981</v>
      </c>
      <c r="AB88" s="75">
        <f>-STOA!N88</f>
        <v>0</v>
      </c>
      <c r="AC88">
        <f t="shared" si="3"/>
        <v>20.653582929264694</v>
      </c>
      <c r="AD88">
        <f t="shared" si="4"/>
        <v>1982.1633876260726</v>
      </c>
      <c r="AE88">
        <f>'IDT-1'!B88</f>
        <v>50</v>
      </c>
      <c r="AF88" s="24"/>
      <c r="AG88">
        <f t="shared" si="5"/>
        <v>2032.1633876260726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-169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5.4236000000000004</v>
      </c>
      <c r="E89">
        <f>GT_NG!P89</f>
        <v>13.445964191370708</v>
      </c>
      <c r="F89">
        <f>GT_Spot!P89</f>
        <v>0</v>
      </c>
      <c r="G89">
        <f>PPCL_NG!P89</f>
        <v>39.177260331445353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1024.7832898306776</v>
      </c>
      <c r="P89" s="36">
        <v>118.34</v>
      </c>
      <c r="Q89" s="36">
        <v>34.534392570919735</v>
      </c>
      <c r="R89" s="38">
        <v>0</v>
      </c>
      <c r="S89" s="38">
        <v>3.69</v>
      </c>
      <c r="T89" s="37">
        <f>SUMPRODUCT(LTA!J89:AN89,LTA!J$101:AN$101,LTA!J$103:AN$103)</f>
        <v>66.38</v>
      </c>
      <c r="U89" s="37">
        <f>SUMPRODUCT(LTA!J89:AN89,LTA!J$102:AN$102,LTA!J$103:AN$103)</f>
        <v>94.47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698.20999999999981</v>
      </c>
      <c r="AB89" s="75">
        <f>-STOA!N89</f>
        <v>0</v>
      </c>
      <c r="AC89">
        <f t="shared" si="3"/>
        <v>19.587973510813772</v>
      </c>
      <c r="AD89">
        <f t="shared" si="4"/>
        <v>1952.5365334135995</v>
      </c>
      <c r="AE89">
        <f>'IDT-1'!B89</f>
        <v>87</v>
      </c>
      <c r="AF89" s="24"/>
      <c r="AG89">
        <f t="shared" si="5"/>
        <v>2039.5365334135995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-124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5.4236000000000004</v>
      </c>
      <c r="E90">
        <f>GT_NG!P90</f>
        <v>13.445964191370708</v>
      </c>
      <c r="F90">
        <f>GT_Spot!P90</f>
        <v>0</v>
      </c>
      <c r="G90">
        <f>PPCL_NG!P90</f>
        <v>39.177260331445353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1025.3297365642268</v>
      </c>
      <c r="P90" s="36">
        <v>118.34</v>
      </c>
      <c r="Q90" s="36">
        <v>34.534392570919735</v>
      </c>
      <c r="R90" s="38">
        <v>0</v>
      </c>
      <c r="S90" s="38">
        <v>3.69</v>
      </c>
      <c r="T90" s="37">
        <f>SUMPRODUCT(LTA!J90:AN90,LTA!J$101:AN$101,LTA!J$103:AN$103)</f>
        <v>62.879999999999995</v>
      </c>
      <c r="U90" s="37">
        <f>SUMPRODUCT(LTA!J90:AN90,LTA!J$102:AN$102,LTA!J$103:AN$103)</f>
        <v>92.84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698.24999999999977</v>
      </c>
      <c r="AB90" s="75">
        <f>-STOA!N90</f>
        <v>0</v>
      </c>
      <c r="AC90">
        <f t="shared" si="3"/>
        <v>19.503599604458024</v>
      </c>
      <c r="AD90">
        <f t="shared" si="4"/>
        <v>1953.0773540535042</v>
      </c>
      <c r="AE90">
        <f>'IDT-1'!B90</f>
        <v>133</v>
      </c>
      <c r="AF90" s="24"/>
      <c r="AG90">
        <f t="shared" si="5"/>
        <v>2086.0773540535042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-119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5.4236000000000004</v>
      </c>
      <c r="E91">
        <f>GT_NG!P91</f>
        <v>13.445964191370708</v>
      </c>
      <c r="F91">
        <f>GT_Spot!P91</f>
        <v>0</v>
      </c>
      <c r="G91">
        <f>PPCL_NG!P91</f>
        <v>39.177260331445353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1025.3297365642268</v>
      </c>
      <c r="P91" s="36">
        <v>118.34</v>
      </c>
      <c r="Q91" s="36">
        <v>34.534392570919735</v>
      </c>
      <c r="R91" s="38">
        <v>0</v>
      </c>
      <c r="S91" s="38">
        <v>3.69</v>
      </c>
      <c r="T91" s="37">
        <f>SUMPRODUCT(LTA!J91:AN91,LTA!J$101:AN$101,LTA!J$103:AN$103)</f>
        <v>59.25</v>
      </c>
      <c r="U91" s="37">
        <f>SUMPRODUCT(LTA!J91:AN91,LTA!J$102:AN$102,LTA!J$103:AN$103)</f>
        <v>90.16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991.18999999999983</v>
      </c>
      <c r="AB91" s="75">
        <f>-STOA!N91</f>
        <v>0</v>
      </c>
      <c r="AC91">
        <f t="shared" si="3"/>
        <v>23.153465799776836</v>
      </c>
      <c r="AD91">
        <f t="shared" si="4"/>
        <v>2109.0574878581856</v>
      </c>
      <c r="AE91">
        <f>'IDT-1'!B91</f>
        <v>0</v>
      </c>
      <c r="AF91" s="24"/>
      <c r="AG91">
        <f t="shared" si="5"/>
        <v>2109.0574878581856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-246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5.4236000000000004</v>
      </c>
      <c r="E92">
        <f>GT_NG!P92</f>
        <v>13.445964191370708</v>
      </c>
      <c r="F92">
        <f>GT_Spot!P92</f>
        <v>0</v>
      </c>
      <c r="G92">
        <f>PPCL_NG!P92</f>
        <v>39.177260331445353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1025.3297365642268</v>
      </c>
      <c r="P92" s="36">
        <v>118.34</v>
      </c>
      <c r="Q92" s="36">
        <v>34.534392570919735</v>
      </c>
      <c r="R92" s="38">
        <v>0</v>
      </c>
      <c r="S92" s="38">
        <v>3.69</v>
      </c>
      <c r="T92" s="37">
        <f>SUMPRODUCT(LTA!J92:AN92,LTA!J$101:AN$101,LTA!J$103:AN$103)</f>
        <v>56.949999999999996</v>
      </c>
      <c r="U92" s="37">
        <f>SUMPRODUCT(LTA!J92:AN92,LTA!J$102:AN$102,LTA!J$103:AN$103)</f>
        <v>85.47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991.18999999999983</v>
      </c>
      <c r="AB92" s="75">
        <f>-STOA!N92</f>
        <v>0</v>
      </c>
      <c r="AC92">
        <f t="shared" si="3"/>
        <v>22.745706826411212</v>
      </c>
      <c r="AD92">
        <f t="shared" si="4"/>
        <v>2141.475246831551</v>
      </c>
      <c r="AE92">
        <f>'IDT-1'!B92</f>
        <v>0</v>
      </c>
      <c r="AF92" s="24"/>
      <c r="AG92">
        <f t="shared" si="5"/>
        <v>2141.475246831551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-207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5.4236000000000004</v>
      </c>
      <c r="E93">
        <f>GT_NG!P93</f>
        <v>13.445964191370708</v>
      </c>
      <c r="F93">
        <f>GT_Spot!P93</f>
        <v>0</v>
      </c>
      <c r="G93">
        <f>PPCL_NG!P93</f>
        <v>39.177260331445353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1024.8939693305067</v>
      </c>
      <c r="P93" s="36">
        <v>118.34</v>
      </c>
      <c r="Q93" s="36">
        <v>34.534392570919735</v>
      </c>
      <c r="R93" s="38">
        <v>0</v>
      </c>
      <c r="S93" s="38">
        <v>3.69</v>
      </c>
      <c r="T93" s="37">
        <f>SUMPRODUCT(LTA!J93:AN93,LTA!J$101:AN$101,LTA!J$103:AN$103)</f>
        <v>55.519999999999996</v>
      </c>
      <c r="U93" s="37">
        <f>SUMPRODUCT(LTA!J93:AN93,LTA!J$102:AN$102,LTA!J$103:AN$103)</f>
        <v>83.02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991.18999999999983</v>
      </c>
      <c r="AB93" s="75">
        <f>-STOA!N93</f>
        <v>0</v>
      </c>
      <c r="AC93">
        <f t="shared" si="3"/>
        <v>22.956315645375945</v>
      </c>
      <c r="AD93">
        <f t="shared" si="4"/>
        <v>2108.948870778866</v>
      </c>
      <c r="AE93">
        <f>'IDT-1'!B93</f>
        <v>11</v>
      </c>
      <c r="AF93" s="24"/>
      <c r="AG93">
        <f t="shared" si="5"/>
        <v>2119.948870778866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-235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5.4236000000000004</v>
      </c>
      <c r="E94">
        <f>GT_NG!P94</f>
        <v>13.445964191370708</v>
      </c>
      <c r="F94">
        <f>GT_Spot!P94</f>
        <v>0</v>
      </c>
      <c r="G94">
        <f>PPCL_NG!P94</f>
        <v>39.177260331445353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1024.8939693305067</v>
      </c>
      <c r="P94" s="36">
        <v>118.34</v>
      </c>
      <c r="Q94" s="36">
        <v>34.534392570919735</v>
      </c>
      <c r="R94" s="38">
        <v>0</v>
      </c>
      <c r="S94" s="38">
        <v>3.69</v>
      </c>
      <c r="T94" s="37">
        <f>SUMPRODUCT(LTA!J94:AN94,LTA!J$101:AN$101,LTA!J$103:AN$103)</f>
        <v>52.72</v>
      </c>
      <c r="U94" s="37">
        <f>SUMPRODUCT(LTA!J94:AN94,LTA!J$102:AN$102,LTA!J$103:AN$103)</f>
        <v>80.849999999999994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991.18999999999983</v>
      </c>
      <c r="AB94" s="75">
        <f>-STOA!N94</f>
        <v>0</v>
      </c>
      <c r="AC94">
        <f t="shared" si="3"/>
        <v>23.107898450864241</v>
      </c>
      <c r="AD94">
        <f t="shared" si="4"/>
        <v>2081.8272879733777</v>
      </c>
      <c r="AE94">
        <f>'IDT-1'!B94</f>
        <v>49</v>
      </c>
      <c r="AF94" s="24"/>
      <c r="AG94">
        <f t="shared" si="5"/>
        <v>2130.8272879733777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-257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5.4236000000000004</v>
      </c>
      <c r="E95">
        <f>GT_NG!P95</f>
        <v>13.445964191370708</v>
      </c>
      <c r="F95">
        <f>GT_Spot!P95</f>
        <v>0</v>
      </c>
      <c r="G95">
        <f>PPCL_NG!P95</f>
        <v>39.177260331445353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1026.2161793417376</v>
      </c>
      <c r="P95" s="36">
        <v>118.34</v>
      </c>
      <c r="Q95" s="36">
        <v>34.534392570919735</v>
      </c>
      <c r="R95" s="38">
        <v>0</v>
      </c>
      <c r="S95" s="38">
        <v>3.69</v>
      </c>
      <c r="T95" s="37">
        <f>SUMPRODUCT(LTA!J95:AN95,LTA!J$101:AN$101,LTA!J$103:AN$103)</f>
        <v>47.01</v>
      </c>
      <c r="U95" s="37">
        <f>SUMPRODUCT(LTA!J95:AN95,LTA!J$102:AN$102,LTA!J$103:AN$103)</f>
        <v>81.41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991.0899999999998</v>
      </c>
      <c r="AB95" s="75">
        <f>-STOA!N95</f>
        <v>0</v>
      </c>
      <c r="AC95">
        <f t="shared" si="3"/>
        <v>23.339677724628938</v>
      </c>
      <c r="AD95">
        <f t="shared" si="4"/>
        <v>2047.6677187108444</v>
      </c>
      <c r="AE95">
        <f>'IDT-1'!B95</f>
        <v>63</v>
      </c>
      <c r="AF95" s="24"/>
      <c r="AG95">
        <f t="shared" si="5"/>
        <v>2110.6677187108444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-287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5.4236000000000004</v>
      </c>
      <c r="E96">
        <f>GT_NG!P96</f>
        <v>13.445964191370708</v>
      </c>
      <c r="F96">
        <f>GT_Spot!P96</f>
        <v>0</v>
      </c>
      <c r="G96">
        <f>PPCL_NG!P96</f>
        <v>39.177260331445353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1026.2861631444623</v>
      </c>
      <c r="P96" s="36">
        <v>118.34</v>
      </c>
      <c r="Q96" s="36">
        <v>34.534392570919735</v>
      </c>
      <c r="R96" s="38">
        <v>0</v>
      </c>
      <c r="S96" s="38">
        <v>3.69</v>
      </c>
      <c r="T96" s="37">
        <f>SUMPRODUCT(LTA!J96:AN96,LTA!J$101:AN$101,LTA!J$103:AN$103)</f>
        <v>45.16</v>
      </c>
      <c r="U96" s="37">
        <f>SUMPRODUCT(LTA!J96:AN96,LTA!J$102:AN$102,LTA!J$103:AN$103)</f>
        <v>79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991.0899999999998</v>
      </c>
      <c r="AB96" s="75">
        <f>-STOA!N96</f>
        <v>0</v>
      </c>
      <c r="AC96">
        <f t="shared" si="3"/>
        <v>23.480368132536825</v>
      </c>
      <c r="AD96">
        <f t="shared" si="4"/>
        <v>2023.3370121056612</v>
      </c>
      <c r="AE96">
        <f>'IDT-1'!B96</f>
        <v>78</v>
      </c>
      <c r="AF96" s="24"/>
      <c r="AG96">
        <f t="shared" si="5"/>
        <v>2101.3370121056614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-307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5.4236000000000004</v>
      </c>
      <c r="E97">
        <f>GT_NG!P97</f>
        <v>13.445964191370708</v>
      </c>
      <c r="F97">
        <f>GT_Spot!P97</f>
        <v>0</v>
      </c>
      <c r="G97">
        <f>PPCL_NG!P97</f>
        <v>39.177260331445353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1022.8550289229893</v>
      </c>
      <c r="P97" s="36">
        <v>118.34</v>
      </c>
      <c r="Q97" s="36">
        <v>34.534392570919735</v>
      </c>
      <c r="R97" s="38">
        <v>0</v>
      </c>
      <c r="S97" s="38">
        <v>3.69</v>
      </c>
      <c r="T97" s="37">
        <f>SUMPRODUCT(LTA!J97:AN97,LTA!J$101:AN$101,LTA!J$103:AN$103)</f>
        <v>41.4</v>
      </c>
      <c r="U97" s="37">
        <f>SUMPRODUCT(LTA!J97:AN97,LTA!J$102:AN$102,LTA!J$103:AN$103)</f>
        <v>77.8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991.0899999999998</v>
      </c>
      <c r="AB97" s="75">
        <f>-STOA!N97</f>
        <v>0</v>
      </c>
      <c r="AC97">
        <f t="shared" si="3"/>
        <v>23.486429299087614</v>
      </c>
      <c r="AD97">
        <f t="shared" si="4"/>
        <v>2005.9398167176371</v>
      </c>
      <c r="AE97">
        <f>'IDT-1'!B97</f>
        <v>88</v>
      </c>
      <c r="AF97" s="24"/>
      <c r="AG97">
        <f t="shared" si="5"/>
        <v>2093.9398167176369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-316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5.4236000000000004</v>
      </c>
      <c r="E98">
        <f>GT_NG!P98</f>
        <v>13.445964191370708</v>
      </c>
      <c r="F98">
        <f>GT_Spot!P98</f>
        <v>0</v>
      </c>
      <c r="G98">
        <f>PPCL_NG!P98</f>
        <v>39.177260331445353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1022.8550289229893</v>
      </c>
      <c r="P98" s="36">
        <v>118.34</v>
      </c>
      <c r="Q98" s="36">
        <v>34.534392570919735</v>
      </c>
      <c r="R98" s="38">
        <v>0</v>
      </c>
      <c r="S98" s="38">
        <v>3.69</v>
      </c>
      <c r="T98" s="37">
        <f>SUMPRODUCT(LTA!J98:AN98,LTA!J$101:AN$101,LTA!J$103:AN$103)</f>
        <v>39.76</v>
      </c>
      <c r="U98" s="37">
        <f>SUMPRODUCT(LTA!J98:AN98,LTA!J$102:AN$102,LTA!J$103:AN$103)</f>
        <v>74.44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991.0899999999998</v>
      </c>
      <c r="AB98" s="75">
        <f>-STOA!N98</f>
        <v>0</v>
      </c>
      <c r="AC98">
        <f t="shared" si="3"/>
        <v>23.664382487142497</v>
      </c>
      <c r="AD98">
        <f t="shared" si="4"/>
        <v>1975.7618635295821</v>
      </c>
      <c r="AE98">
        <f>'IDT-1'!B98</f>
        <v>78</v>
      </c>
      <c r="AF98" s="24"/>
      <c r="AG98">
        <f t="shared" si="5"/>
        <v>2053.7618635295821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-341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0.13392120000000018</v>
      </c>
      <c r="E99">
        <f t="shared" si="6"/>
        <v>0.31702461225930417</v>
      </c>
      <c r="F99">
        <f t="shared" si="6"/>
        <v>0</v>
      </c>
      <c r="G99">
        <f t="shared" si="6"/>
        <v>1.3415236955588266</v>
      </c>
      <c r="H99">
        <f t="shared" si="6"/>
        <v>0</v>
      </c>
      <c r="I99">
        <f t="shared" si="6"/>
        <v>1.1441832888884715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23.617523601369761</v>
      </c>
      <c r="P99" s="36">
        <f t="shared" si="6"/>
        <v>1.8866500000000022</v>
      </c>
      <c r="Q99" s="36">
        <f t="shared" si="6"/>
        <v>0.5026250379399223</v>
      </c>
      <c r="R99" s="38">
        <f t="shared" si="6"/>
        <v>0.49651249999999997</v>
      </c>
      <c r="S99" s="38">
        <f t="shared" si="6"/>
        <v>5.7652500000000023E-2</v>
      </c>
      <c r="T99" s="37">
        <f t="shared" si="6"/>
        <v>3.9815699999999992</v>
      </c>
      <c r="U99" s="37">
        <f t="shared" si="6"/>
        <v>1.6408075000000004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-3.6789999999999998</v>
      </c>
      <c r="AA99" s="75">
        <f t="shared" si="6"/>
        <v>20.220480000000016</v>
      </c>
      <c r="AB99" s="75">
        <f t="shared" si="6"/>
        <v>0</v>
      </c>
      <c r="AC99">
        <f t="shared" si="6"/>
        <v>0.57109248458206041</v>
      </c>
      <c r="AD99">
        <f t="shared" si="6"/>
        <v>45.378423951434236</v>
      </c>
      <c r="AE99">
        <f t="shared" si="6"/>
        <v>0.314</v>
      </c>
      <c r="AG99">
        <f t="shared" si="6"/>
        <v>45.692423951434236</v>
      </c>
      <c r="AI99">
        <f t="shared" si="6"/>
        <v>0</v>
      </c>
      <c r="AJ99">
        <f t="shared" si="6"/>
        <v>0</v>
      </c>
      <c r="AK99">
        <f t="shared" si="6"/>
        <v>1.4042500000000001E-2</v>
      </c>
      <c r="AL99">
        <f t="shared" si="6"/>
        <v>-5.726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45102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3.3828499999999995</v>
      </c>
      <c r="E3">
        <f>GT_NG!Q3</f>
        <v>7.1121862715452071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60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877.95306773810546</v>
      </c>
      <c r="P3" s="36">
        <v>68.430000000000007</v>
      </c>
      <c r="Q3" s="36">
        <v>19.96253911716067</v>
      </c>
      <c r="R3" s="38">
        <v>0</v>
      </c>
      <c r="S3" s="38">
        <v>0</v>
      </c>
      <c r="T3" s="37">
        <f>SUMPRODUCT(LTA!J3:AN3,LTA!J$101:AN$101,LTA!J$104:AN$104)</f>
        <v>25.26</v>
      </c>
      <c r="U3" s="37">
        <f>SUMPRODUCT(LTA!J3:AN3,LTA!J$102:AN$102,LTA!J$104:AN$104)</f>
        <v>114.87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425.48</v>
      </c>
      <c r="AB3" s="75">
        <f>-STOA!O3</f>
        <v>0</v>
      </c>
      <c r="AC3">
        <f>SUMIF(B3:AB3,"&gt;0")*$AC$2-SUMIF(B3:AB3,"&lt;0")*($AC$2/(1-$AC$2))+SUMIF(AI3:AR3,"&gt;0")*$AC$2-SUMIF(AI3:AR3,"&lt;0")*($AC$2/(1-$AC$2))</f>
        <v>16.030015833339462</v>
      </c>
      <c r="AD3">
        <f>SUM(B3:AB3,AI3:AR3)-AC3</f>
        <v>1454.0090201843063</v>
      </c>
      <c r="AE3">
        <f>'IDT-1'!C3</f>
        <v>-45</v>
      </c>
      <c r="AF3" s="24"/>
      <c r="AG3">
        <f>SUM(AD3:AF3)</f>
        <v>1409.0090201843063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-175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3.3828499999999995</v>
      </c>
      <c r="E4">
        <f>GT_NG!Q4</f>
        <v>7.1121862715452071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60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876.77239207336902</v>
      </c>
      <c r="P4" s="36">
        <v>68.430000000000007</v>
      </c>
      <c r="Q4" s="36">
        <v>19.96253911716067</v>
      </c>
      <c r="R4" s="38">
        <v>0</v>
      </c>
      <c r="S4" s="38">
        <v>0</v>
      </c>
      <c r="T4" s="37">
        <f>SUMPRODUCT(LTA!J4:AN4,LTA!J$101:AN$101,LTA!J$104:AN$104)</f>
        <v>25.29</v>
      </c>
      <c r="U4" s="37">
        <f>SUMPRODUCT(LTA!J4:AN4,LTA!J$102:AN$102,LTA!J$104:AN$104)</f>
        <v>114.89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425.48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15.975675249878806</v>
      </c>
      <c r="AD4">
        <f t="shared" ref="AD4:AD67" si="1">SUM(B4:AB4,AI4:AR4)-AC4</f>
        <v>1457.9326851030305</v>
      </c>
      <c r="AE4">
        <f>'IDT-1'!C4</f>
        <v>-60</v>
      </c>
      <c r="AF4" s="24"/>
      <c r="AG4">
        <f t="shared" ref="AG4:AG67" si="2">SUM(AD4:AF4)</f>
        <v>1397.9326851030305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3.2662</v>
      </c>
      <c r="E5">
        <f>GT_NG!Q5</f>
        <v>7.1121862715452071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45.606171932402631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850.5122948600324</v>
      </c>
      <c r="P5" s="36">
        <v>68.430000000000007</v>
      </c>
      <c r="Q5" s="36">
        <v>19.96253911716067</v>
      </c>
      <c r="R5" s="38">
        <v>0</v>
      </c>
      <c r="S5" s="38">
        <v>0</v>
      </c>
      <c r="T5" s="37">
        <f>SUMPRODUCT(LTA!J5:AN5,LTA!J$101:AN$101,LTA!J$104:AN$104)</f>
        <v>25.3</v>
      </c>
      <c r="U5" s="37">
        <f>SUMPRODUCT(LTA!J5:AN5,LTA!J$102:AN$102,LTA!J$104:AN$104)</f>
        <v>110.73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</v>
      </c>
      <c r="AA5" s="75">
        <f>STOA!I5</f>
        <v>425.48</v>
      </c>
      <c r="AB5" s="75">
        <f>-STOA!O5</f>
        <v>0</v>
      </c>
      <c r="AC5">
        <f t="shared" si="0"/>
        <v>14.586023904920713</v>
      </c>
      <c r="AD5">
        <f t="shared" si="1"/>
        <v>1526.4017611670547</v>
      </c>
      <c r="AE5">
        <f>'IDT-1'!C5</f>
        <v>-52.073999999999998</v>
      </c>
      <c r="AF5" s="24"/>
      <c r="AG5">
        <f t="shared" si="2"/>
        <v>1474.3277611670546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-33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3.2662</v>
      </c>
      <c r="E6">
        <f>GT_NG!Q6</f>
        <v>7.1121862715452071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45.606171932402631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850.27649779111925</v>
      </c>
      <c r="P6" s="36">
        <v>68.430000000000007</v>
      </c>
      <c r="Q6" s="36">
        <v>19.96253911716067</v>
      </c>
      <c r="R6" s="38">
        <v>0</v>
      </c>
      <c r="S6" s="38">
        <v>0</v>
      </c>
      <c r="T6" s="37">
        <f>SUMPRODUCT(LTA!J6:AN6,LTA!J$101:AN$101,LTA!J$104:AN$104)</f>
        <v>25.45</v>
      </c>
      <c r="U6" s="37">
        <f>SUMPRODUCT(LTA!J6:AN6,LTA!J$102:AN$102,LTA!J$104:AN$104)</f>
        <v>110.78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-60</v>
      </c>
      <c r="AA6" s="75">
        <f>STOA!I6</f>
        <v>425.48</v>
      </c>
      <c r="AB6" s="75">
        <f>-STOA!O6</f>
        <v>0</v>
      </c>
      <c r="AC6">
        <f t="shared" si="0"/>
        <v>14.860930843902331</v>
      </c>
      <c r="AD6">
        <f t="shared" si="1"/>
        <v>1495.0910571591601</v>
      </c>
      <c r="AE6">
        <f>'IDT-1'!C6</f>
        <v>-38.948999999999998</v>
      </c>
      <c r="AF6" s="24"/>
      <c r="AG6">
        <f t="shared" si="2"/>
        <v>1456.14205715916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-29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3.2662</v>
      </c>
      <c r="E7">
        <f>GT_NG!Q7</f>
        <v>7.1121862715452071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60.000000000000007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839.06758359787523</v>
      </c>
      <c r="P7" s="36">
        <v>68.430000000000007</v>
      </c>
      <c r="Q7" s="36">
        <v>19.96253911716067</v>
      </c>
      <c r="R7" s="38">
        <v>0</v>
      </c>
      <c r="S7" s="38">
        <v>0</v>
      </c>
      <c r="T7" s="37">
        <f>SUMPRODUCT(LTA!J7:AN7,LTA!J$101:AN$101,LTA!J$104:AN$104)</f>
        <v>25.96</v>
      </c>
      <c r="U7" s="37">
        <f>SUMPRODUCT(LTA!J7:AN7,LTA!J$102:AN$102,LTA!J$104:AN$104)</f>
        <v>110.81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-95</v>
      </c>
      <c r="AA7" s="75">
        <f>STOA!I7</f>
        <v>425.48</v>
      </c>
      <c r="AB7" s="75">
        <f>-STOA!O7</f>
        <v>0</v>
      </c>
      <c r="AC7">
        <f t="shared" si="0"/>
        <v>15.213322676795674</v>
      </c>
      <c r="AD7">
        <f t="shared" si="1"/>
        <v>1462.4635792006197</v>
      </c>
      <c r="AE7">
        <f>'IDT-1'!C7</f>
        <v>-24.132000000000001</v>
      </c>
      <c r="AF7" s="24"/>
      <c r="AG7">
        <f t="shared" si="2"/>
        <v>1438.3315792006197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3.2662</v>
      </c>
      <c r="E8">
        <f>GT_NG!Q8</f>
        <v>7.1121862715452071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60.000000000000007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832.10272796643574</v>
      </c>
      <c r="P8" s="36">
        <v>68.430000000000007</v>
      </c>
      <c r="Q8" s="36">
        <v>19.96253911716067</v>
      </c>
      <c r="R8" s="38">
        <v>0</v>
      </c>
      <c r="S8" s="38">
        <v>0</v>
      </c>
      <c r="T8" s="37">
        <f>SUMPRODUCT(LTA!J8:AN8,LTA!J$101:AN$101,LTA!J$104:AN$104)</f>
        <v>26.32</v>
      </c>
      <c r="U8" s="37">
        <f>SUMPRODUCT(LTA!J8:AN8,LTA!J$102:AN$102,LTA!J$104:AN$104)</f>
        <v>110.86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-125</v>
      </c>
      <c r="AA8" s="75">
        <f>STOA!I8</f>
        <v>425.48</v>
      </c>
      <c r="AB8" s="75">
        <f>-STOA!O8</f>
        <v>0</v>
      </c>
      <c r="AC8">
        <f t="shared" si="0"/>
        <v>15.448618155471451</v>
      </c>
      <c r="AD8">
        <f t="shared" si="1"/>
        <v>1422.6734280905046</v>
      </c>
      <c r="AE8">
        <f>'IDT-1'!C8</f>
        <v>-9.3140000000000001</v>
      </c>
      <c r="AF8" s="24"/>
      <c r="AG8">
        <f t="shared" si="2"/>
        <v>1413.3594280905045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-33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3.2662</v>
      </c>
      <c r="E9">
        <f>GT_NG!Q9</f>
        <v>7.1121862715452071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60.000000000000007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829.57800497797166</v>
      </c>
      <c r="P9" s="36">
        <v>68.430000000000007</v>
      </c>
      <c r="Q9" s="36">
        <v>19.96253911716067</v>
      </c>
      <c r="R9" s="38">
        <v>0</v>
      </c>
      <c r="S9" s="38">
        <v>0</v>
      </c>
      <c r="T9" s="37">
        <f>SUMPRODUCT(LTA!J9:AN9,LTA!J$101:AN$101,LTA!J$104:AN$104)</f>
        <v>25.99</v>
      </c>
      <c r="U9" s="37">
        <f>SUMPRODUCT(LTA!J9:AN9,LTA!J$102:AN$102,LTA!J$104:AN$104)</f>
        <v>111.02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-150</v>
      </c>
      <c r="AA9" s="75">
        <f>STOA!I9</f>
        <v>425.48</v>
      </c>
      <c r="AB9" s="75">
        <f>-STOA!O9</f>
        <v>0</v>
      </c>
      <c r="AC9">
        <f t="shared" si="0"/>
        <v>15.726760928927607</v>
      </c>
      <c r="AD9">
        <f t="shared" si="1"/>
        <v>1385.7005623285843</v>
      </c>
      <c r="AE9">
        <f>'IDT-1'!C9</f>
        <v>0</v>
      </c>
      <c r="AF9" s="24"/>
      <c r="AG9">
        <f t="shared" si="2"/>
        <v>1385.7005623285843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-42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3.2662</v>
      </c>
      <c r="E10">
        <f>GT_NG!Q10</f>
        <v>7.1156844402868726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60.000000000000007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820.85521412618175</v>
      </c>
      <c r="P10" s="36">
        <v>68.430000000000007</v>
      </c>
      <c r="Q10" s="36">
        <v>19.96253911716067</v>
      </c>
      <c r="R10" s="38">
        <v>0</v>
      </c>
      <c r="S10" s="38">
        <v>0</v>
      </c>
      <c r="T10" s="37">
        <f>SUMPRODUCT(LTA!J10:AN10,LTA!J$101:AN$101,LTA!J$104:AN$104)</f>
        <v>31.1</v>
      </c>
      <c r="U10" s="37">
        <f>SUMPRODUCT(LTA!J10:AN10,LTA!J$102:AN$102,LTA!J$104:AN$104)</f>
        <v>112.33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-185</v>
      </c>
      <c r="AA10" s="75">
        <f>STOA!I10</f>
        <v>425.48</v>
      </c>
      <c r="AB10" s="75">
        <f>-STOA!O10</f>
        <v>0</v>
      </c>
      <c r="AC10">
        <f t="shared" si="0"/>
        <v>15.866333448716297</v>
      </c>
      <c r="AD10">
        <f t="shared" si="1"/>
        <v>1365.2616971257473</v>
      </c>
      <c r="AE10">
        <f>'IDT-1'!C10</f>
        <v>0</v>
      </c>
      <c r="AF10" s="24"/>
      <c r="AG10">
        <f t="shared" si="2"/>
        <v>1365.2616971257473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3.2662</v>
      </c>
      <c r="E11">
        <f>GT_NG!Q11</f>
        <v>7.1156844402868726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60.000000000000007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810.53702287986505</v>
      </c>
      <c r="P11" s="36">
        <v>68.430000000000007</v>
      </c>
      <c r="Q11" s="36">
        <v>19.96253911716067</v>
      </c>
      <c r="R11" s="38">
        <v>0</v>
      </c>
      <c r="S11" s="38">
        <v>0</v>
      </c>
      <c r="T11" s="37">
        <f>SUMPRODUCT(LTA!J11:AN11,LTA!J$101:AN$101,LTA!J$104:AN$104)</f>
        <v>31.52</v>
      </c>
      <c r="U11" s="37">
        <f>SUMPRODUCT(LTA!J11:AN11,LTA!J$102:AN$102,LTA!J$104:AN$104)</f>
        <v>112.33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-205</v>
      </c>
      <c r="AA11" s="75">
        <f>STOA!I11</f>
        <v>425.48</v>
      </c>
      <c r="AB11" s="75">
        <f>-STOA!O11</f>
        <v>0</v>
      </c>
      <c r="AC11">
        <f t="shared" si="0"/>
        <v>15.805863748315296</v>
      </c>
      <c r="AD11">
        <f t="shared" si="1"/>
        <v>1352.4239755798317</v>
      </c>
      <c r="AE11">
        <f>'IDT-1'!C11</f>
        <v>0</v>
      </c>
      <c r="AF11" s="24"/>
      <c r="AG11">
        <f t="shared" si="2"/>
        <v>1352.4239755798317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3.2662</v>
      </c>
      <c r="E12">
        <f>GT_NG!Q12</f>
        <v>7.1121862715452071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60.000000000000007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802.41135797651907</v>
      </c>
      <c r="P12" s="36">
        <v>68.430000000000007</v>
      </c>
      <c r="Q12" s="36">
        <v>16.12</v>
      </c>
      <c r="R12" s="38">
        <v>0</v>
      </c>
      <c r="S12" s="38">
        <v>0</v>
      </c>
      <c r="T12" s="37">
        <f>SUMPRODUCT(LTA!J12:AN12,LTA!J$101:AN$101,LTA!J$104:AN$104)</f>
        <v>31.53</v>
      </c>
      <c r="U12" s="37">
        <f>SUMPRODUCT(LTA!J12:AN12,LTA!J$102:AN$102,LTA!J$104:AN$104)</f>
        <v>112.37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-220</v>
      </c>
      <c r="AA12" s="75">
        <f>STOA!I12</f>
        <v>425.48</v>
      </c>
      <c r="AB12" s="75">
        <f>-STOA!O12</f>
        <v>0</v>
      </c>
      <c r="AC12">
        <f t="shared" si="0"/>
        <v>15.851880936927234</v>
      </c>
      <c r="AD12">
        <f t="shared" si="1"/>
        <v>1323.4562562019717</v>
      </c>
      <c r="AE12">
        <f>'IDT-1'!C12</f>
        <v>0</v>
      </c>
      <c r="AF12" s="24"/>
      <c r="AG12">
        <f t="shared" si="2"/>
        <v>1323.4562562019717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3.2662</v>
      </c>
      <c r="E13">
        <f>GT_NG!Q13</f>
        <v>7.1121862715452071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60.000000000000007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795.97477821398036</v>
      </c>
      <c r="P13" s="36">
        <v>68.430000000000007</v>
      </c>
      <c r="Q13" s="36">
        <v>19.96253911716067</v>
      </c>
      <c r="R13" s="38">
        <v>0</v>
      </c>
      <c r="S13" s="38">
        <v>0</v>
      </c>
      <c r="T13" s="37">
        <f>SUMPRODUCT(LTA!J13:AN13,LTA!J$101:AN$101,LTA!J$104:AN$104)</f>
        <v>31.91</v>
      </c>
      <c r="U13" s="37">
        <f>SUMPRODUCT(LTA!J13:AN13,LTA!J$102:AN$102,LTA!J$104:AN$104)</f>
        <v>112.49000000000001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-240</v>
      </c>
      <c r="AA13" s="75">
        <f>STOA!I13</f>
        <v>425.48</v>
      </c>
      <c r="AB13" s="75">
        <f>-STOA!O13</f>
        <v>0</v>
      </c>
      <c r="AC13">
        <f t="shared" si="0"/>
        <v>16.117553459958156</v>
      </c>
      <c r="AD13">
        <f t="shared" si="1"/>
        <v>1289.0965430335625</v>
      </c>
      <c r="AE13">
        <f>'IDT-1'!C13</f>
        <v>0</v>
      </c>
      <c r="AF13" s="24"/>
      <c r="AG13">
        <f t="shared" si="2"/>
        <v>1289.0965430335625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-22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3.2662</v>
      </c>
      <c r="E14">
        <f>GT_NG!Q14</f>
        <v>7.1121862715452071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60.000000000000007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793.26182773615824</v>
      </c>
      <c r="P14" s="36">
        <v>68.430000000000007</v>
      </c>
      <c r="Q14" s="36">
        <v>19.963406143344709</v>
      </c>
      <c r="R14" s="38">
        <v>0</v>
      </c>
      <c r="S14" s="38">
        <v>0</v>
      </c>
      <c r="T14" s="37">
        <f>SUMPRODUCT(LTA!J14:AN14,LTA!J$101:AN$101,LTA!J$104:AN$104)</f>
        <v>32.01</v>
      </c>
      <c r="U14" s="37">
        <f>SUMPRODUCT(LTA!J14:AN14,LTA!J$102:AN$102,LTA!J$104:AN$104)</f>
        <v>112.58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-255</v>
      </c>
      <c r="AA14" s="75">
        <f>STOA!I14</f>
        <v>425.48</v>
      </c>
      <c r="AB14" s="75">
        <f>-STOA!O14</f>
        <v>0</v>
      </c>
      <c r="AC14">
        <f t="shared" si="0"/>
        <v>16.29067793107204</v>
      </c>
      <c r="AD14">
        <f t="shared" si="1"/>
        <v>1264.4013351108106</v>
      </c>
      <c r="AE14">
        <f>'IDT-1'!C14</f>
        <v>0</v>
      </c>
      <c r="AF14" s="24"/>
      <c r="AG14">
        <f t="shared" si="2"/>
        <v>1264.4013351108106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-29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3.2662</v>
      </c>
      <c r="E15">
        <f>GT_NG!Q15</f>
        <v>7.1121862715452071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50.627749877783209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781.76816982573303</v>
      </c>
      <c r="P15" s="36">
        <v>68.430000000000007</v>
      </c>
      <c r="Q15" s="36">
        <v>19.963406143344709</v>
      </c>
      <c r="R15" s="38">
        <v>0</v>
      </c>
      <c r="S15" s="38">
        <v>0</v>
      </c>
      <c r="T15" s="37">
        <f>SUMPRODUCT(LTA!J15:AN15,LTA!J$101:AN$101,LTA!J$104:AN$104)</f>
        <v>32.450000000000003</v>
      </c>
      <c r="U15" s="37">
        <f>SUMPRODUCT(LTA!J15:AN15,LTA!J$102:AN$102,LTA!J$104:AN$104)</f>
        <v>112.49000000000001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-120</v>
      </c>
      <c r="AA15" s="75">
        <f>STOA!I15</f>
        <v>354.09000000000003</v>
      </c>
      <c r="AB15" s="75">
        <f>-STOA!O15</f>
        <v>0</v>
      </c>
      <c r="AC15">
        <f t="shared" si="0"/>
        <v>14.824924503742336</v>
      </c>
      <c r="AD15">
        <f t="shared" si="1"/>
        <v>1247.9611805054983</v>
      </c>
      <c r="AE15">
        <f>'IDT-1'!C15</f>
        <v>0</v>
      </c>
      <c r="AF15" s="24"/>
      <c r="AG15">
        <f t="shared" si="2"/>
        <v>1247.9611805054983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-90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3.2662</v>
      </c>
      <c r="E16">
        <f>GT_NG!Q16</f>
        <v>7.1121862715452071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50.627749877783209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772.17035303178318</v>
      </c>
      <c r="P16" s="36">
        <v>68.430000000000007</v>
      </c>
      <c r="Q16" s="36">
        <v>19.963406143344709</v>
      </c>
      <c r="R16" s="38">
        <v>0</v>
      </c>
      <c r="S16" s="38">
        <v>0</v>
      </c>
      <c r="T16" s="37">
        <f>SUMPRODUCT(LTA!J16:AN16,LTA!J$101:AN$101,LTA!J$104:AN$104)</f>
        <v>32.61</v>
      </c>
      <c r="U16" s="37">
        <f>SUMPRODUCT(LTA!J16:AN16,LTA!J$102:AN$102,LTA!J$104:AN$104)</f>
        <v>112.32000000000001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-130</v>
      </c>
      <c r="AA16" s="75">
        <f>STOA!I16</f>
        <v>354.09000000000003</v>
      </c>
      <c r="AB16" s="75">
        <f>-STOA!O16</f>
        <v>0</v>
      </c>
      <c r="AC16">
        <f t="shared" si="0"/>
        <v>14.864669501266309</v>
      </c>
      <c r="AD16">
        <f t="shared" si="1"/>
        <v>1224.3136187140244</v>
      </c>
      <c r="AE16">
        <f>'IDT-1'!C16</f>
        <v>0</v>
      </c>
      <c r="AF16" s="24"/>
      <c r="AG16">
        <f t="shared" si="2"/>
        <v>1224.3136187140244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-94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3.2662</v>
      </c>
      <c r="E17">
        <f>GT_NG!Q17</f>
        <v>7.1121862715452071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50.627749877783209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755.80812934674918</v>
      </c>
      <c r="P17" s="36">
        <v>68.430000000000007</v>
      </c>
      <c r="Q17" s="36">
        <v>19.963406143344709</v>
      </c>
      <c r="R17" s="38">
        <v>0</v>
      </c>
      <c r="S17" s="38">
        <v>0</v>
      </c>
      <c r="T17" s="37">
        <f>SUMPRODUCT(LTA!J17:AN17,LTA!J$101:AN$101,LTA!J$104:AN$104)</f>
        <v>28.1</v>
      </c>
      <c r="U17" s="37">
        <f>SUMPRODUCT(LTA!J17:AN17,LTA!J$102:AN$102,LTA!J$104:AN$104)</f>
        <v>110.66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-155</v>
      </c>
      <c r="AA17" s="75">
        <f>STOA!I17</f>
        <v>354.09000000000003</v>
      </c>
      <c r="AB17" s="75">
        <f>-STOA!O17</f>
        <v>0</v>
      </c>
      <c r="AC17">
        <f t="shared" si="0"/>
        <v>14.923851630981677</v>
      </c>
      <c r="AD17">
        <f t="shared" si="1"/>
        <v>1172.7222128992751</v>
      </c>
      <c r="AE17">
        <f>'IDT-1'!C17</f>
        <v>0</v>
      </c>
      <c r="AF17" s="24"/>
      <c r="AG17">
        <f t="shared" si="2"/>
        <v>1172.7222128992751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-98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3.2662</v>
      </c>
      <c r="E18">
        <f>GT_NG!Q18</f>
        <v>7.1121862715452071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50.627749877783209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755.81003469491588</v>
      </c>
      <c r="P18" s="36">
        <v>68.430000000000007</v>
      </c>
      <c r="Q18" s="36">
        <v>19.963406143344709</v>
      </c>
      <c r="R18" s="38">
        <v>0</v>
      </c>
      <c r="S18" s="38">
        <v>0</v>
      </c>
      <c r="T18" s="37">
        <f>SUMPRODUCT(LTA!J18:AN18,LTA!J$101:AN$101,LTA!J$104:AN$104)</f>
        <v>28.49</v>
      </c>
      <c r="U18" s="37">
        <f>SUMPRODUCT(LTA!J18:AN18,LTA!J$102:AN$102,LTA!J$104:AN$104)</f>
        <v>110.72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-160</v>
      </c>
      <c r="AA18" s="75">
        <f>STOA!I18</f>
        <v>354.09000000000003</v>
      </c>
      <c r="AB18" s="75">
        <f>-STOA!O18</f>
        <v>0</v>
      </c>
      <c r="AC18">
        <f t="shared" si="0"/>
        <v>15.043244055834084</v>
      </c>
      <c r="AD18">
        <f t="shared" si="1"/>
        <v>1160.0547258225895</v>
      </c>
      <c r="AE18">
        <f>'IDT-1'!C18</f>
        <v>0</v>
      </c>
      <c r="AF18" s="24"/>
      <c r="AG18">
        <f t="shared" si="2"/>
        <v>1160.0547258225895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-106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3.2662</v>
      </c>
      <c r="E19">
        <f>GT_NG!Q19</f>
        <v>7.1121862715452071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50.627749877783209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761.45739816359344</v>
      </c>
      <c r="P19" s="36">
        <v>68.430000000000007</v>
      </c>
      <c r="Q19" s="36">
        <v>19.963406143344709</v>
      </c>
      <c r="R19" s="38">
        <v>0</v>
      </c>
      <c r="S19" s="38">
        <v>0</v>
      </c>
      <c r="T19" s="37">
        <f>SUMPRODUCT(LTA!J19:AN19,LTA!J$101:AN$101,LTA!J$104:AN$104)</f>
        <v>28.77</v>
      </c>
      <c r="U19" s="37">
        <f>SUMPRODUCT(LTA!J19:AN19,LTA!J$102:AN$102,LTA!J$104:AN$104)</f>
        <v>110.69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-195</v>
      </c>
      <c r="AA19" s="75">
        <f>STOA!I19</f>
        <v>354.09000000000003</v>
      </c>
      <c r="AB19" s="75">
        <f>-STOA!O19</f>
        <v>0</v>
      </c>
      <c r="AC19">
        <f t="shared" si="0"/>
        <v>15.787634801089677</v>
      </c>
      <c r="AD19">
        <f t="shared" si="1"/>
        <v>1087.207698546011</v>
      </c>
      <c r="AE19">
        <f>'IDT-1'!C19</f>
        <v>0</v>
      </c>
      <c r="AF19" s="24"/>
      <c r="AG19">
        <f t="shared" si="2"/>
        <v>1087.207698546011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-149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3.2662</v>
      </c>
      <c r="E20">
        <f>GT_NG!Q20</f>
        <v>7.1121862715452071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50.627749877783209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761.56531285959352</v>
      </c>
      <c r="P20" s="36">
        <v>68.430000000000007</v>
      </c>
      <c r="Q20" s="36">
        <v>19.963406143344709</v>
      </c>
      <c r="R20" s="38">
        <v>0</v>
      </c>
      <c r="S20" s="38">
        <v>0</v>
      </c>
      <c r="T20" s="37">
        <f>SUMPRODUCT(LTA!J20:AN20,LTA!J$101:AN$101,LTA!J$104:AN$104)</f>
        <v>28.85</v>
      </c>
      <c r="U20" s="37">
        <f>SUMPRODUCT(LTA!J20:AN20,LTA!J$102:AN$102,LTA!J$104:AN$104)</f>
        <v>110.65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-205</v>
      </c>
      <c r="AA20" s="75">
        <f>STOA!I20</f>
        <v>354.09000000000003</v>
      </c>
      <c r="AB20" s="75">
        <f>-STOA!O20</f>
        <v>0</v>
      </c>
      <c r="AC20">
        <f t="shared" si="0"/>
        <v>15.930986490769607</v>
      </c>
      <c r="AD20">
        <f t="shared" si="1"/>
        <v>1071.2122615523317</v>
      </c>
      <c r="AE20">
        <f>'IDT-1'!C20</f>
        <v>0</v>
      </c>
      <c r="AF20" s="24"/>
      <c r="AG20">
        <f t="shared" si="2"/>
        <v>1071.2122615523317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-155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3.2662</v>
      </c>
      <c r="E21">
        <f>GT_NG!Q21</f>
        <v>7.1121862715452071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50.627749877783209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762.77848500753089</v>
      </c>
      <c r="P21" s="36">
        <v>68.430000000000007</v>
      </c>
      <c r="Q21" s="36">
        <v>19.963406143344709</v>
      </c>
      <c r="R21" s="38">
        <v>0</v>
      </c>
      <c r="S21" s="38">
        <v>0</v>
      </c>
      <c r="T21" s="37">
        <f>SUMPRODUCT(LTA!J21:AN21,LTA!J$101:AN$101,LTA!J$104:AN$104)</f>
        <v>28.33</v>
      </c>
      <c r="U21" s="37">
        <f>SUMPRODUCT(LTA!J21:AN21,LTA!J$102:AN$102,LTA!J$104:AN$104)</f>
        <v>116.04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-225</v>
      </c>
      <c r="AA21" s="75">
        <f>STOA!I21</f>
        <v>354.09000000000003</v>
      </c>
      <c r="AB21" s="75">
        <f>-STOA!O21</f>
        <v>0</v>
      </c>
      <c r="AC21">
        <f t="shared" si="0"/>
        <v>16.099934063459994</v>
      </c>
      <c r="AD21">
        <f t="shared" si="1"/>
        <v>1064.1264861275783</v>
      </c>
      <c r="AE21">
        <f>'IDT-1'!C21</f>
        <v>0</v>
      </c>
      <c r="AF21" s="24"/>
      <c r="AG21">
        <f t="shared" si="2"/>
        <v>1064.1264861275783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-148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3.2662</v>
      </c>
      <c r="E22">
        <f>GT_NG!Q22</f>
        <v>7.1121862715452071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50.627749877783209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761.16866154969762</v>
      </c>
      <c r="P22" s="36">
        <v>68.430000000000007</v>
      </c>
      <c r="Q22" s="36">
        <v>19.963406143344709</v>
      </c>
      <c r="R22" s="38">
        <v>0</v>
      </c>
      <c r="S22" s="38">
        <v>0</v>
      </c>
      <c r="T22" s="37">
        <f>SUMPRODUCT(LTA!J22:AN22,LTA!J$101:AN$101,LTA!J$104:AN$104)</f>
        <v>38.450000000000003</v>
      </c>
      <c r="U22" s="37">
        <f>SUMPRODUCT(LTA!J22:AN22,LTA!J$102:AN$102,LTA!J$104:AN$104)</f>
        <v>116.06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-225</v>
      </c>
      <c r="AA22" s="75">
        <f>STOA!I22</f>
        <v>354.09000000000003</v>
      </c>
      <c r="AB22" s="75">
        <f>-STOA!O22</f>
        <v>0</v>
      </c>
      <c r="AC22">
        <f t="shared" si="0"/>
        <v>16.334805912430578</v>
      </c>
      <c r="AD22">
        <f t="shared" si="1"/>
        <v>1054.4217908207747</v>
      </c>
      <c r="AE22">
        <f>'IDT-1'!C22</f>
        <v>0</v>
      </c>
      <c r="AF22" s="24"/>
      <c r="AG22">
        <f t="shared" si="2"/>
        <v>1054.4217908207747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-166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3.2662</v>
      </c>
      <c r="E23">
        <f>GT_NG!Q23</f>
        <v>7.1121862715452071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48.670000000000009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760.12698379891458</v>
      </c>
      <c r="P23" s="36">
        <v>68.430000000000007</v>
      </c>
      <c r="Q23" s="36">
        <v>9.68</v>
      </c>
      <c r="R23" s="38">
        <v>0</v>
      </c>
      <c r="S23" s="38">
        <v>0</v>
      </c>
      <c r="T23" s="37">
        <f>SUMPRODUCT(LTA!J23:AN23,LTA!J$101:AN$101,LTA!J$104:AN$104)</f>
        <v>37.79</v>
      </c>
      <c r="U23" s="37">
        <f>SUMPRODUCT(LTA!J23:AN23,LTA!J$102:AN$102,LTA!J$104:AN$104)</f>
        <v>116.08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-125</v>
      </c>
      <c r="AA23" s="75">
        <f>STOA!I23</f>
        <v>255.33</v>
      </c>
      <c r="AB23" s="75">
        <f>-STOA!O23</f>
        <v>0</v>
      </c>
      <c r="AC23">
        <f t="shared" si="0"/>
        <v>14.419871712929444</v>
      </c>
      <c r="AD23">
        <f t="shared" si="1"/>
        <v>1047.6538912483645</v>
      </c>
      <c r="AE23">
        <f>'IDT-1'!C23</f>
        <v>0</v>
      </c>
      <c r="AF23" s="24"/>
      <c r="AG23">
        <f t="shared" si="2"/>
        <v>1047.6538912483645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-162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3.2662</v>
      </c>
      <c r="E24">
        <f>GT_NG!Q24</f>
        <v>7.1121862715452071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48.670000000000009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767.6414627321401</v>
      </c>
      <c r="P24" s="36">
        <v>68.430000000000007</v>
      </c>
      <c r="Q24" s="36">
        <v>9.68</v>
      </c>
      <c r="R24" s="38">
        <v>0</v>
      </c>
      <c r="S24" s="38">
        <v>0</v>
      </c>
      <c r="T24" s="37">
        <f>SUMPRODUCT(LTA!J24:AN24,LTA!J$101:AN$101,LTA!J$104:AN$104)</f>
        <v>37.21</v>
      </c>
      <c r="U24" s="37">
        <f>SUMPRODUCT(LTA!J24:AN24,LTA!J$102:AN$102,LTA!J$104:AN$104)</f>
        <v>116.08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-155</v>
      </c>
      <c r="AA24" s="75">
        <f>STOA!I24</f>
        <v>255.33</v>
      </c>
      <c r="AB24" s="75">
        <f>-STOA!O24</f>
        <v>0</v>
      </c>
      <c r="AC24">
        <f t="shared" si="0"/>
        <v>14.756117080729885</v>
      </c>
      <c r="AD24">
        <f t="shared" si="1"/>
        <v>1023.2521248137898</v>
      </c>
      <c r="AE24">
        <f>'IDT-1'!C24</f>
        <v>0</v>
      </c>
      <c r="AF24" s="24"/>
      <c r="AG24">
        <f t="shared" si="2"/>
        <v>1023.2521248137898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-163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3.2662</v>
      </c>
      <c r="E25">
        <f>GT_NG!Q25</f>
        <v>7.1121862715452071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48.670000000000009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766.3490925806052</v>
      </c>
      <c r="P25" s="36">
        <v>68.430000000000007</v>
      </c>
      <c r="Q25" s="36">
        <v>9.68</v>
      </c>
      <c r="R25" s="38">
        <v>0</v>
      </c>
      <c r="S25" s="38">
        <v>0</v>
      </c>
      <c r="T25" s="37">
        <f>SUMPRODUCT(LTA!J25:AN25,LTA!J$101:AN$101,LTA!J$104:AN$104)</f>
        <v>36.33</v>
      </c>
      <c r="U25" s="37">
        <f>SUMPRODUCT(LTA!J25:AN25,LTA!J$102:AN$102,LTA!J$104:AN$104)</f>
        <v>116.14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-170</v>
      </c>
      <c r="AA25" s="75">
        <f>STOA!I25</f>
        <v>255.33</v>
      </c>
      <c r="AB25" s="75">
        <f>-STOA!O25</f>
        <v>0</v>
      </c>
      <c r="AC25">
        <f t="shared" si="0"/>
        <v>14.968359538973457</v>
      </c>
      <c r="AD25">
        <f t="shared" si="1"/>
        <v>994.92751220401135</v>
      </c>
      <c r="AE25">
        <f>'IDT-1'!C25</f>
        <v>0</v>
      </c>
      <c r="AF25" s="24"/>
      <c r="AG25">
        <f t="shared" si="2"/>
        <v>994.92751220401135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-174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3.2662</v>
      </c>
      <c r="E26">
        <f>GT_NG!Q26</f>
        <v>7.1121862715452071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48.670000000000009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766.35111374593316</v>
      </c>
      <c r="P26" s="36">
        <v>68.430000000000007</v>
      </c>
      <c r="Q26" s="36">
        <v>9.68</v>
      </c>
      <c r="R26" s="38">
        <v>0</v>
      </c>
      <c r="S26" s="38">
        <v>0</v>
      </c>
      <c r="T26" s="37">
        <f>SUMPRODUCT(LTA!J26:AN26,LTA!J$101:AN$101,LTA!J$104:AN$104)</f>
        <v>36.199999999999996</v>
      </c>
      <c r="U26" s="37">
        <f>SUMPRODUCT(LTA!J26:AN26,LTA!J$102:AN$102,LTA!J$104:AN$104)</f>
        <v>116.23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-190</v>
      </c>
      <c r="AA26" s="75">
        <f>STOA!I26</f>
        <v>255.33</v>
      </c>
      <c r="AB26" s="75">
        <f>-STOA!O26</f>
        <v>0</v>
      </c>
      <c r="AC26">
        <f t="shared" si="0"/>
        <v>15.101197238061271</v>
      </c>
      <c r="AD26">
        <f t="shared" si="1"/>
        <v>979.75669567025136</v>
      </c>
      <c r="AE26">
        <f>'IDT-1'!C26</f>
        <v>0</v>
      </c>
      <c r="AF26" s="24"/>
      <c r="AG26">
        <f t="shared" si="2"/>
        <v>979.75669567025136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-169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3.2662</v>
      </c>
      <c r="E27">
        <f>GT_NG!Q27</f>
        <v>7.1121862715452071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48.670000000000009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771.42334182303296</v>
      </c>
      <c r="P27" s="36">
        <v>68.430000000000007</v>
      </c>
      <c r="Q27" s="36">
        <v>9.68</v>
      </c>
      <c r="R27" s="38">
        <v>5.33</v>
      </c>
      <c r="S27" s="38">
        <v>0</v>
      </c>
      <c r="T27" s="37">
        <f>SUMPRODUCT(LTA!J27:AN27,LTA!J$101:AN$101,LTA!J$104:AN$104)</f>
        <v>26.689999999999998</v>
      </c>
      <c r="U27" s="37">
        <f>SUMPRODUCT(LTA!J27:AN27,LTA!J$102:AN$102,LTA!J$104:AN$104)</f>
        <v>109.81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-125</v>
      </c>
      <c r="AA27" s="75">
        <f>STOA!I27</f>
        <v>192.03</v>
      </c>
      <c r="AB27" s="75">
        <f>-STOA!O27</f>
        <v>0</v>
      </c>
      <c r="AC27">
        <f t="shared" si="0"/>
        <v>14.007215831419007</v>
      </c>
      <c r="AD27">
        <f t="shared" si="1"/>
        <v>967.02290515399341</v>
      </c>
      <c r="AE27">
        <f>'IDT-1'!C27</f>
        <v>0</v>
      </c>
      <c r="AF27" s="24"/>
      <c r="AG27">
        <f t="shared" si="2"/>
        <v>967.02290515399341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-179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3.2662</v>
      </c>
      <c r="E28">
        <f>GT_NG!Q28</f>
        <v>7.1121862715452071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48.670000000000009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759.15171084196595</v>
      </c>
      <c r="P28" s="36">
        <v>70.680000000000007</v>
      </c>
      <c r="Q28" s="36">
        <v>9.68</v>
      </c>
      <c r="R28" s="38">
        <v>11.75</v>
      </c>
      <c r="S28" s="38">
        <v>0</v>
      </c>
      <c r="T28" s="37">
        <f>SUMPRODUCT(LTA!J28:AN28,LTA!J$101:AN$101,LTA!J$104:AN$104)</f>
        <v>29.85</v>
      </c>
      <c r="U28" s="37">
        <f>SUMPRODUCT(LTA!J28:AN28,LTA!J$102:AN$102,LTA!J$104:AN$104)</f>
        <v>109.91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-140</v>
      </c>
      <c r="AA28" s="75">
        <f>STOA!I28</f>
        <v>194.13</v>
      </c>
      <c r="AB28" s="75">
        <f>-STOA!O28</f>
        <v>0</v>
      </c>
      <c r="AC28">
        <f t="shared" si="0"/>
        <v>14.11147075400757</v>
      </c>
      <c r="AD28">
        <f t="shared" si="1"/>
        <v>958.67701925033793</v>
      </c>
      <c r="AE28">
        <f>'IDT-1'!C28</f>
        <v>0</v>
      </c>
      <c r="AF28" s="24"/>
      <c r="AG28">
        <f t="shared" si="2"/>
        <v>958.67701925033793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-174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3.2662</v>
      </c>
      <c r="E29">
        <f>GT_NG!Q29</f>
        <v>7.1121862715452071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48.670000000000009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758.10150767123537</v>
      </c>
      <c r="P29" s="36">
        <v>68.429999999999993</v>
      </c>
      <c r="Q29" s="36">
        <v>9.68</v>
      </c>
      <c r="R29" s="38">
        <v>15.5</v>
      </c>
      <c r="S29" s="38">
        <v>0</v>
      </c>
      <c r="T29" s="37">
        <f>SUMPRODUCT(LTA!J29:AN29,LTA!J$101:AN$101,LTA!J$104:AN$104)</f>
        <v>34.86</v>
      </c>
      <c r="U29" s="37">
        <f>SUMPRODUCT(LTA!J29:AN29,LTA!J$102:AN$102,LTA!J$104:AN$104)</f>
        <v>110.09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-155</v>
      </c>
      <c r="AA29" s="75">
        <f>STOA!I29</f>
        <v>195.93</v>
      </c>
      <c r="AB29" s="75">
        <f>-STOA!O29</f>
        <v>0</v>
      </c>
      <c r="AC29">
        <f t="shared" si="0"/>
        <v>14.629725469737103</v>
      </c>
      <c r="AD29">
        <f t="shared" si="1"/>
        <v>914.59856136387782</v>
      </c>
      <c r="AE29">
        <f>'IDT-1'!C29</f>
        <v>0</v>
      </c>
      <c r="AF29" s="24"/>
      <c r="AG29">
        <f t="shared" si="2"/>
        <v>914.59856136387782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-210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3.2662</v>
      </c>
      <c r="E30">
        <f>GT_NG!Q30</f>
        <v>7.1121862715452071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48.670000000000009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747.26681125607013</v>
      </c>
      <c r="P30" s="36">
        <v>68.429999999999993</v>
      </c>
      <c r="Q30" s="36">
        <v>9.68</v>
      </c>
      <c r="R30" s="38">
        <v>16.5</v>
      </c>
      <c r="S30" s="38">
        <v>0</v>
      </c>
      <c r="T30" s="37">
        <f>SUMPRODUCT(LTA!J30:AN30,LTA!J$101:AN$101,LTA!J$104:AN$104)</f>
        <v>40.620000000000005</v>
      </c>
      <c r="U30" s="37">
        <f>SUMPRODUCT(LTA!J30:AN30,LTA!J$102:AN$102,LTA!J$104:AN$104)</f>
        <v>110.1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-170</v>
      </c>
      <c r="AA30" s="75">
        <f>STOA!I30</f>
        <v>198.93</v>
      </c>
      <c r="AB30" s="75">
        <f>-STOA!O30</f>
        <v>0</v>
      </c>
      <c r="AC30">
        <f t="shared" si="0"/>
        <v>14.673624906416821</v>
      </c>
      <c r="AD30">
        <f t="shared" si="1"/>
        <v>907.48996551203265</v>
      </c>
      <c r="AE30">
        <f>'IDT-1'!C30</f>
        <v>0</v>
      </c>
      <c r="AF30" s="24"/>
      <c r="AG30">
        <f t="shared" si="2"/>
        <v>907.48996551203265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-201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3.2662</v>
      </c>
      <c r="E31">
        <f>GT_NG!Q31</f>
        <v>7.1121862715452071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48.670000000000009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741.2913006115366</v>
      </c>
      <c r="P31" s="36">
        <v>32.92</v>
      </c>
      <c r="Q31" s="36">
        <v>9.68</v>
      </c>
      <c r="R31" s="38">
        <v>19.5</v>
      </c>
      <c r="S31" s="38">
        <v>0</v>
      </c>
      <c r="T31" s="37">
        <f>SUMPRODUCT(LTA!J31:AN31,LTA!J$101:AN$101,LTA!J$104:AN$104)</f>
        <v>40.94</v>
      </c>
      <c r="U31" s="37">
        <f>SUMPRODUCT(LTA!J31:AN31,LTA!J$102:AN$102,LTA!J$104:AN$104)</f>
        <v>81.25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-131</v>
      </c>
      <c r="AA31" s="75">
        <f>STOA!I31</f>
        <v>240.66</v>
      </c>
      <c r="AB31" s="75">
        <f>-STOA!O31</f>
        <v>0</v>
      </c>
      <c r="AC31">
        <f t="shared" si="0"/>
        <v>13.43900587521466</v>
      </c>
      <c r="AD31">
        <f t="shared" si="1"/>
        <v>997.43907389870151</v>
      </c>
      <c r="AE31">
        <f>'IDT-1'!C31</f>
        <v>0</v>
      </c>
      <c r="AF31" s="24"/>
      <c r="AG31">
        <f t="shared" si="2"/>
        <v>997.43907389870151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-126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3.2662</v>
      </c>
      <c r="E32">
        <f>GT_NG!Q32</f>
        <v>7.6641003706871969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48.670000000000009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740.20738845367612</v>
      </c>
      <c r="P32" s="36">
        <v>32.92</v>
      </c>
      <c r="Q32" s="36">
        <v>9.68</v>
      </c>
      <c r="R32" s="38">
        <v>20.5</v>
      </c>
      <c r="S32" s="38">
        <v>0</v>
      </c>
      <c r="T32" s="37">
        <f>SUMPRODUCT(LTA!J32:AN32,LTA!J$101:AN$101,LTA!J$104:AN$104)</f>
        <v>49.620000000000005</v>
      </c>
      <c r="U32" s="37">
        <f>SUMPRODUCT(LTA!J32:AN32,LTA!J$102:AN$102,LTA!J$104:AN$104)</f>
        <v>62.26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-96</v>
      </c>
      <c r="AA32" s="75">
        <f>STOA!I32</f>
        <v>242.16</v>
      </c>
      <c r="AB32" s="75">
        <f>-STOA!O32</f>
        <v>-50</v>
      </c>
      <c r="AC32">
        <f t="shared" si="0"/>
        <v>13.312327527164763</v>
      </c>
      <c r="AD32">
        <f t="shared" si="1"/>
        <v>995.22375418803279</v>
      </c>
      <c r="AE32">
        <f>'IDT-1'!C32</f>
        <v>0</v>
      </c>
      <c r="AF32" s="24"/>
      <c r="AG32">
        <f t="shared" si="2"/>
        <v>995.22375418803279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-105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3.2662</v>
      </c>
      <c r="E33">
        <f>GT_NG!Q33</f>
        <v>7.6641003706871969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48.670000000000009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739.74698943562362</v>
      </c>
      <c r="P33" s="36">
        <v>32.92</v>
      </c>
      <c r="Q33" s="36">
        <v>9.68</v>
      </c>
      <c r="R33" s="38">
        <v>20.499999999999996</v>
      </c>
      <c r="S33" s="38">
        <v>0</v>
      </c>
      <c r="T33" s="37">
        <f>SUMPRODUCT(LTA!J33:AN33,LTA!J$101:AN$101,LTA!J$104:AN$104)</f>
        <v>59.7</v>
      </c>
      <c r="U33" s="37">
        <f>SUMPRODUCT(LTA!J33:AN33,LTA!J$102:AN$102,LTA!J$104:AN$104)</f>
        <v>62.269999999999996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-121</v>
      </c>
      <c r="AA33" s="75">
        <f>STOA!I33</f>
        <v>245.16</v>
      </c>
      <c r="AB33" s="75">
        <f>-STOA!O33</f>
        <v>-50</v>
      </c>
      <c r="AC33">
        <f t="shared" si="0"/>
        <v>14.027180687315186</v>
      </c>
      <c r="AD33">
        <f t="shared" si="1"/>
        <v>939.13850200983006</v>
      </c>
      <c r="AE33">
        <f>'IDT-1'!C33</f>
        <v>0</v>
      </c>
      <c r="AF33" s="24"/>
      <c r="AG33">
        <f t="shared" si="2"/>
        <v>939.13850200983006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-148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3.2662</v>
      </c>
      <c r="E34">
        <f>GT_NG!Q34</f>
        <v>7.6641003706871969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48.670000000000009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738.90129998751718</v>
      </c>
      <c r="P34" s="36">
        <v>32.92</v>
      </c>
      <c r="Q34" s="36">
        <v>9.68</v>
      </c>
      <c r="R34" s="38">
        <v>20.5</v>
      </c>
      <c r="S34" s="38">
        <v>0</v>
      </c>
      <c r="T34" s="37">
        <f>SUMPRODUCT(LTA!J34:AN34,LTA!J$101:AN$101,LTA!J$104:AN$104)</f>
        <v>71.150000000000006</v>
      </c>
      <c r="U34" s="37">
        <f>SUMPRODUCT(LTA!J34:AN34,LTA!J$102:AN$102,LTA!J$104:AN$104)</f>
        <v>60.97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-146</v>
      </c>
      <c r="AA34" s="75">
        <f>STOA!I34</f>
        <v>248.16</v>
      </c>
      <c r="AB34" s="75">
        <f>-STOA!O34</f>
        <v>-50</v>
      </c>
      <c r="AC34">
        <f t="shared" si="0"/>
        <v>14.384046190793317</v>
      </c>
      <c r="AD34">
        <f t="shared" si="1"/>
        <v>923.08594705824532</v>
      </c>
      <c r="AE34">
        <f>'IDT-1'!C34</f>
        <v>0</v>
      </c>
      <c r="AF34" s="24"/>
      <c r="AG34">
        <f t="shared" si="2"/>
        <v>923.08594705824532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-151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3.2662</v>
      </c>
      <c r="E35">
        <f>GT_NG!Q35</f>
        <v>7.6641003706871969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48.670000000000009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710.41917924165591</v>
      </c>
      <c r="P35" s="36">
        <v>32.92</v>
      </c>
      <c r="Q35" s="36">
        <v>9.68</v>
      </c>
      <c r="R35" s="38">
        <v>20.999999999999996</v>
      </c>
      <c r="S35" s="38">
        <v>0</v>
      </c>
      <c r="T35" s="37">
        <f>SUMPRODUCT(LTA!J35:AN35,LTA!J$101:AN$101,LTA!J$104:AN$104)</f>
        <v>81.91</v>
      </c>
      <c r="U35" s="37">
        <f>SUMPRODUCT(LTA!J35:AN35,LTA!J$102:AN$102,LTA!J$104:AN$104)</f>
        <v>61.14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-151</v>
      </c>
      <c r="AA35" s="75">
        <f>STOA!I35</f>
        <v>253.60999999999999</v>
      </c>
      <c r="AB35" s="75">
        <f>-STOA!O35</f>
        <v>-80</v>
      </c>
      <c r="AC35">
        <f t="shared" si="0"/>
        <v>14.61931637407316</v>
      </c>
      <c r="AD35">
        <f t="shared" si="1"/>
        <v>873.24855612910414</v>
      </c>
      <c r="AE35">
        <f>'IDT-1'!C35</f>
        <v>0</v>
      </c>
      <c r="AF35" s="24"/>
      <c r="AG35">
        <f t="shared" si="2"/>
        <v>873.24855612910414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-154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3.2662</v>
      </c>
      <c r="E36">
        <f>GT_NG!Q36</f>
        <v>7.6641003706871969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48.670000000000009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709.51979723847535</v>
      </c>
      <c r="P36" s="36">
        <v>32.92</v>
      </c>
      <c r="Q36" s="36">
        <v>9.68</v>
      </c>
      <c r="R36" s="38">
        <v>22.749999999999996</v>
      </c>
      <c r="S36" s="38">
        <v>0</v>
      </c>
      <c r="T36" s="37">
        <f>SUMPRODUCT(LTA!J36:AN36,LTA!J$101:AN$101,LTA!J$104:AN$104)</f>
        <v>92.92</v>
      </c>
      <c r="U36" s="37">
        <f>SUMPRODUCT(LTA!J36:AN36,LTA!J$102:AN$102,LTA!J$104:AN$104)</f>
        <v>61.4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-141</v>
      </c>
      <c r="AA36" s="75">
        <f>STOA!I36</f>
        <v>260.20999999999998</v>
      </c>
      <c r="AB36" s="75">
        <f>-STOA!O36</f>
        <v>-80</v>
      </c>
      <c r="AC36">
        <f t="shared" si="0"/>
        <v>15.059279765633224</v>
      </c>
      <c r="AD36">
        <f t="shared" si="1"/>
        <v>860.52921073436357</v>
      </c>
      <c r="AE36">
        <f>'IDT-1'!C36</f>
        <v>0</v>
      </c>
      <c r="AF36" s="24"/>
      <c r="AG36">
        <f t="shared" si="2"/>
        <v>860.52921073436357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-195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3.2662</v>
      </c>
      <c r="E37">
        <f>GT_NG!Q37</f>
        <v>7.6641003706871969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48.670000000000009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709.53002607588928</v>
      </c>
      <c r="P37" s="36">
        <v>32.92</v>
      </c>
      <c r="Q37" s="36">
        <v>9.68</v>
      </c>
      <c r="R37" s="38">
        <v>22.75</v>
      </c>
      <c r="S37" s="38">
        <v>0</v>
      </c>
      <c r="T37" s="37">
        <f>SUMPRODUCT(LTA!J37:AN37,LTA!J$101:AN$101,LTA!J$104:AN$104)</f>
        <v>102.77</v>
      </c>
      <c r="U37" s="37">
        <f>SUMPRODUCT(LTA!J37:AN37,LTA!J$102:AN$102,LTA!J$104:AN$104)</f>
        <v>61.6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-171</v>
      </c>
      <c r="AA37" s="75">
        <f>STOA!I37</f>
        <v>265.01</v>
      </c>
      <c r="AB37" s="75">
        <f>-STOA!O37</f>
        <v>-80</v>
      </c>
      <c r="AC37">
        <f t="shared" si="0"/>
        <v>15.287709182146616</v>
      </c>
      <c r="AD37">
        <f t="shared" si="1"/>
        <v>864.16101015526408</v>
      </c>
      <c r="AE37">
        <f>'IDT-1'!C37</f>
        <v>0</v>
      </c>
      <c r="AF37" s="24"/>
      <c r="AG37">
        <f t="shared" si="2"/>
        <v>864.16101015526408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-176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3.0328999999999997</v>
      </c>
      <c r="E38">
        <f>GT_NG!Q38</f>
        <v>7.6641003706871969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48.670000000000009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709.53002607588928</v>
      </c>
      <c r="P38" s="36">
        <v>32.92</v>
      </c>
      <c r="Q38" s="36">
        <v>9.68</v>
      </c>
      <c r="R38" s="38">
        <v>22.749999999999996</v>
      </c>
      <c r="S38" s="38">
        <v>0</v>
      </c>
      <c r="T38" s="37">
        <f>SUMPRODUCT(LTA!J38:AN38,LTA!J$101:AN$101,LTA!J$104:AN$104)</f>
        <v>113.61</v>
      </c>
      <c r="U38" s="37">
        <f>SUMPRODUCT(LTA!J38:AN38,LTA!J$102:AN$102,LTA!J$104:AN$104)</f>
        <v>61.41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-196</v>
      </c>
      <c r="AA38" s="75">
        <f>STOA!I38</f>
        <v>271.01</v>
      </c>
      <c r="AB38" s="75">
        <f>-STOA!O38</f>
        <v>-80</v>
      </c>
      <c r="AC38">
        <f t="shared" si="0"/>
        <v>15.636373075157108</v>
      </c>
      <c r="AD38">
        <f t="shared" si="1"/>
        <v>857.22904626225363</v>
      </c>
      <c r="AE38">
        <f>'IDT-1'!C38</f>
        <v>0</v>
      </c>
      <c r="AF38" s="24"/>
      <c r="AG38">
        <f t="shared" si="2"/>
        <v>857.22904626225363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-174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3.0328999999999997</v>
      </c>
      <c r="E39">
        <f>GT_NG!Q39</f>
        <v>7.6641003706871969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48.670000000000009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711.11777303054896</v>
      </c>
      <c r="P39" s="36">
        <v>32.92</v>
      </c>
      <c r="Q39" s="36">
        <v>9.68</v>
      </c>
      <c r="R39" s="38">
        <v>22.749999999999996</v>
      </c>
      <c r="S39" s="38">
        <v>0</v>
      </c>
      <c r="T39" s="37">
        <f>SUMPRODUCT(LTA!J39:AN39,LTA!J$101:AN$101,LTA!J$104:AN$104)</f>
        <v>121.64999999999999</v>
      </c>
      <c r="U39" s="37">
        <f>SUMPRODUCT(LTA!J39:AN39,LTA!J$102:AN$102,LTA!J$104:AN$104)</f>
        <v>61.38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-206</v>
      </c>
      <c r="AA39" s="75">
        <f>STOA!I39</f>
        <v>276.70999999999998</v>
      </c>
      <c r="AB39" s="75">
        <f>-STOA!O39</f>
        <v>-80</v>
      </c>
      <c r="AC39">
        <f t="shared" si="0"/>
        <v>15.735480738269334</v>
      </c>
      <c r="AD39">
        <f t="shared" si="1"/>
        <v>876.4276855538011</v>
      </c>
      <c r="AE39">
        <f>'IDT-1'!C39</f>
        <v>0</v>
      </c>
      <c r="AF39" s="24"/>
      <c r="AG39">
        <f t="shared" si="2"/>
        <v>876.4276855538011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-160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3.0328999999999997</v>
      </c>
      <c r="E40">
        <f>GT_NG!Q40</f>
        <v>7.6641003706871969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48.670000000000009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711.11777303054896</v>
      </c>
      <c r="P40" s="36">
        <v>32.92</v>
      </c>
      <c r="Q40" s="36">
        <v>9.68</v>
      </c>
      <c r="R40" s="38">
        <v>22.749999999999996</v>
      </c>
      <c r="S40" s="38">
        <v>0</v>
      </c>
      <c r="T40" s="37">
        <f>SUMPRODUCT(LTA!J40:AN40,LTA!J$101:AN$101,LTA!J$104:AN$104)</f>
        <v>135.80000000000001</v>
      </c>
      <c r="U40" s="37">
        <f>SUMPRODUCT(LTA!J40:AN40,LTA!J$102:AN$102,LTA!J$104:AN$104)</f>
        <v>61.38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-231</v>
      </c>
      <c r="AA40" s="75">
        <f>STOA!I40</f>
        <v>281.51</v>
      </c>
      <c r="AB40" s="75">
        <f>-STOA!O40</f>
        <v>-80</v>
      </c>
      <c r="AC40">
        <f t="shared" si="0"/>
        <v>15.769068825436404</v>
      </c>
      <c r="AD40">
        <f t="shared" si="1"/>
        <v>910.34409746663403</v>
      </c>
      <c r="AE40">
        <f>'IDT-1'!C40</f>
        <v>0</v>
      </c>
      <c r="AF40" s="24"/>
      <c r="AG40">
        <f t="shared" si="2"/>
        <v>910.34409746663403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3.0328999999999997</v>
      </c>
      <c r="E41">
        <f>GT_NG!Q41</f>
        <v>7.6641003706871969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48.670000000000009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711.76091308338823</v>
      </c>
      <c r="P41" s="36">
        <v>32.92</v>
      </c>
      <c r="Q41" s="36">
        <v>9.68</v>
      </c>
      <c r="R41" s="38">
        <v>23.75</v>
      </c>
      <c r="S41" s="38">
        <v>0</v>
      </c>
      <c r="T41" s="37">
        <f>SUMPRODUCT(LTA!J41:AN41,LTA!J$101:AN$101,LTA!J$104:AN$104)</f>
        <v>145.87</v>
      </c>
      <c r="U41" s="37">
        <f>SUMPRODUCT(LTA!J41:AN41,LTA!J$102:AN$102,LTA!J$104:AN$104)</f>
        <v>63.64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-226</v>
      </c>
      <c r="AA41" s="75">
        <f>STOA!I41</f>
        <v>285.40999999999997</v>
      </c>
      <c r="AB41" s="75">
        <f>-STOA!O41</f>
        <v>-80</v>
      </c>
      <c r="AC41">
        <f t="shared" si="0"/>
        <v>16.059524370734319</v>
      </c>
      <c r="AD41">
        <f t="shared" si="1"/>
        <v>912.92678197417547</v>
      </c>
      <c r="AE41">
        <f>'IDT-1'!C41</f>
        <v>0</v>
      </c>
      <c r="AF41" s="24"/>
      <c r="AG41">
        <f t="shared" si="2"/>
        <v>912.92678197417547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-140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3.0328999999999997</v>
      </c>
      <c r="E42">
        <f>GT_NG!Q42</f>
        <v>7.6641003706871969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48.670000000000009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711.75816392447427</v>
      </c>
      <c r="P42" s="36">
        <v>32.92</v>
      </c>
      <c r="Q42" s="36">
        <v>9.68</v>
      </c>
      <c r="R42" s="38">
        <v>23.75</v>
      </c>
      <c r="S42" s="38">
        <v>0</v>
      </c>
      <c r="T42" s="37">
        <f>SUMPRODUCT(LTA!J42:AN42,LTA!J$101:AN$101,LTA!J$104:AN$104)</f>
        <v>152.24</v>
      </c>
      <c r="U42" s="37">
        <f>SUMPRODUCT(LTA!J42:AN42,LTA!J$102:AN$102,LTA!J$104:AN$104)</f>
        <v>63.85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-211</v>
      </c>
      <c r="AA42" s="75">
        <f>STOA!I42</f>
        <v>289.90999999999997</v>
      </c>
      <c r="AB42" s="75">
        <f>-STOA!O42</f>
        <v>-80</v>
      </c>
      <c r="AC42">
        <f t="shared" si="0"/>
        <v>16.023832265302946</v>
      </c>
      <c r="AD42">
        <f t="shared" si="1"/>
        <v>939.03972492069272</v>
      </c>
      <c r="AE42">
        <f>'IDT-1'!C42</f>
        <v>0</v>
      </c>
      <c r="AF42" s="24"/>
      <c r="AG42">
        <f t="shared" si="2"/>
        <v>939.03972492069272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-140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3.0328999999999997</v>
      </c>
      <c r="E43">
        <f>GT_NG!Q43</f>
        <v>7.6844026233247797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48.670000000000009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711.83662513019112</v>
      </c>
      <c r="P43" s="36">
        <v>32.92</v>
      </c>
      <c r="Q43" s="36">
        <v>9.68</v>
      </c>
      <c r="R43" s="38">
        <v>23.75</v>
      </c>
      <c r="S43" s="38">
        <v>0</v>
      </c>
      <c r="T43" s="37">
        <f>SUMPRODUCT(LTA!J43:AN43,LTA!J$101:AN$101,LTA!J$104:AN$104)</f>
        <v>159.31</v>
      </c>
      <c r="U43" s="37">
        <f>SUMPRODUCT(LTA!J43:AN43,LTA!J$102:AN$102,LTA!J$104:AN$104)</f>
        <v>63.85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-296</v>
      </c>
      <c r="AA43" s="75">
        <f>STOA!I43</f>
        <v>384.22</v>
      </c>
      <c r="AB43" s="75">
        <f>-STOA!O43</f>
        <v>-80</v>
      </c>
      <c r="AC43">
        <f t="shared" si="0"/>
        <v>18.044367579055269</v>
      </c>
      <c r="AD43">
        <f t="shared" si="1"/>
        <v>911.49795306529472</v>
      </c>
      <c r="AE43">
        <f>'IDT-1'!C43</f>
        <v>0</v>
      </c>
      <c r="AF43" s="24"/>
      <c r="AG43">
        <f t="shared" si="2"/>
        <v>911.49795306529472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-182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3.0328999999999997</v>
      </c>
      <c r="E44">
        <f>GT_NG!Q44</f>
        <v>7.6844026233247797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48.670000000000009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711.83523700276385</v>
      </c>
      <c r="P44" s="36">
        <v>32.92</v>
      </c>
      <c r="Q44" s="36">
        <v>9.68</v>
      </c>
      <c r="R44" s="38">
        <v>23.75</v>
      </c>
      <c r="S44" s="38">
        <v>0</v>
      </c>
      <c r="T44" s="37">
        <f>SUMPRODUCT(LTA!J44:AN44,LTA!J$101:AN$101,LTA!J$104:AN$104)</f>
        <v>164.59</v>
      </c>
      <c r="U44" s="37">
        <f>SUMPRODUCT(LTA!J44:AN44,LTA!J$102:AN$102,LTA!J$104:AN$104)</f>
        <v>63.86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-286</v>
      </c>
      <c r="AA44" s="75">
        <f>STOA!I44</f>
        <v>388.12</v>
      </c>
      <c r="AB44" s="75">
        <f>-STOA!O44</f>
        <v>-80</v>
      </c>
      <c r="AC44">
        <f t="shared" si="0"/>
        <v>17.983177323178783</v>
      </c>
      <c r="AD44">
        <f t="shared" si="1"/>
        <v>936.74775519374384</v>
      </c>
      <c r="AE44">
        <f>'IDT-1'!C44</f>
        <v>0</v>
      </c>
      <c r="AF44" s="24"/>
      <c r="AG44">
        <f t="shared" si="2"/>
        <v>936.74775519374384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-176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3.0328999999999997</v>
      </c>
      <c r="E45">
        <f>GT_NG!Q45</f>
        <v>7.6844026233247797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50.627749877783209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704.34145073835157</v>
      </c>
      <c r="P45" s="36">
        <v>32.92</v>
      </c>
      <c r="Q45" s="36">
        <v>9.68</v>
      </c>
      <c r="R45" s="38">
        <v>23.75</v>
      </c>
      <c r="S45" s="38">
        <v>0</v>
      </c>
      <c r="T45" s="37">
        <f>SUMPRODUCT(LTA!J45:AN45,LTA!J$101:AN$101,LTA!J$104:AN$104)</f>
        <v>173.62</v>
      </c>
      <c r="U45" s="37">
        <f>SUMPRODUCT(LTA!J45:AN45,LTA!J$102:AN$102,LTA!J$104:AN$104)</f>
        <v>64.14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-236</v>
      </c>
      <c r="AA45" s="75">
        <f>STOA!I45</f>
        <v>391.42</v>
      </c>
      <c r="AB45" s="75">
        <f>-STOA!O45</f>
        <v>-80</v>
      </c>
      <c r="AC45">
        <f t="shared" si="0"/>
        <v>17.326299873678629</v>
      </c>
      <c r="AD45">
        <f t="shared" si="1"/>
        <v>1025.4785962566154</v>
      </c>
      <c r="AE45">
        <f>'IDT-1'!C45</f>
        <v>0</v>
      </c>
      <c r="AF45" s="24"/>
      <c r="AG45">
        <f t="shared" si="2"/>
        <v>1025.4785962566154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-145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3.0328999999999997</v>
      </c>
      <c r="E46">
        <f>GT_NG!Q46</f>
        <v>7.6844026233247797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50.627749877783209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676.76352482718733</v>
      </c>
      <c r="P46" s="36">
        <v>32.92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175.88</v>
      </c>
      <c r="U46" s="37">
        <f>SUMPRODUCT(LTA!J46:AN46,LTA!J$102:AN$102,LTA!J$104:AN$104)</f>
        <v>64.38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-226</v>
      </c>
      <c r="AA46" s="75">
        <f>STOA!I46</f>
        <v>394.72</v>
      </c>
      <c r="AB46" s="75">
        <f>-STOA!O46</f>
        <v>-80</v>
      </c>
      <c r="AC46">
        <f t="shared" si="0"/>
        <v>17.068312850438428</v>
      </c>
      <c r="AD46">
        <f t="shared" si="1"/>
        <v>1016.5086573686909</v>
      </c>
      <c r="AE46">
        <f>'IDT-1'!C46</f>
        <v>0</v>
      </c>
      <c r="AF46" s="24"/>
      <c r="AG46">
        <f t="shared" si="2"/>
        <v>1016.5086573686909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-145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3.0328999999999997</v>
      </c>
      <c r="E47">
        <f>GT_NG!Q47</f>
        <v>7.6844026233247797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50.627749877783209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608.01450463698336</v>
      </c>
      <c r="P47" s="36">
        <v>32.92</v>
      </c>
      <c r="Q47" s="36">
        <v>9.68</v>
      </c>
      <c r="R47" s="38">
        <v>26.3</v>
      </c>
      <c r="S47" s="38">
        <v>0</v>
      </c>
      <c r="T47" s="37">
        <f>SUMPRODUCT(LTA!J47:AN47,LTA!J$101:AN$101,LTA!J$104:AN$104)</f>
        <v>179.26999999999998</v>
      </c>
      <c r="U47" s="37">
        <f>SUMPRODUCT(LTA!J47:AN47,LTA!J$102:AN$102,LTA!J$104:AN$104)</f>
        <v>66.31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-216</v>
      </c>
      <c r="AA47" s="75">
        <f>STOA!I47</f>
        <v>394.72</v>
      </c>
      <c r="AB47" s="75">
        <f>-STOA!O47</f>
        <v>-80</v>
      </c>
      <c r="AC47">
        <f t="shared" si="0"/>
        <v>15.853156036122181</v>
      </c>
      <c r="AD47">
        <f t="shared" si="1"/>
        <v>1028.2947939928035</v>
      </c>
      <c r="AE47">
        <f>'IDT-1'!C47</f>
        <v>0</v>
      </c>
      <c r="AF47" s="24"/>
      <c r="AG47">
        <f t="shared" si="2"/>
        <v>1028.2947939928035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-81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3.0328999999999997</v>
      </c>
      <c r="E48">
        <f>GT_NG!Q48</f>
        <v>7.6945537496435703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50.627749877783209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606.93129337676828</v>
      </c>
      <c r="P48" s="36">
        <v>32.92</v>
      </c>
      <c r="Q48" s="36">
        <v>9.68</v>
      </c>
      <c r="R48" s="38">
        <v>26.3</v>
      </c>
      <c r="S48" s="38">
        <v>0</v>
      </c>
      <c r="T48" s="37">
        <f>SUMPRODUCT(LTA!J48:AN48,LTA!J$101:AN$101,LTA!J$104:AN$104)</f>
        <v>180.32999999999998</v>
      </c>
      <c r="U48" s="37">
        <f>SUMPRODUCT(LTA!J48:AN48,LTA!J$102:AN$102,LTA!J$104:AN$104)</f>
        <v>66.14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-241</v>
      </c>
      <c r="AA48" s="75">
        <f>STOA!I48</f>
        <v>394.72</v>
      </c>
      <c r="AB48" s="75">
        <f>-STOA!O48</f>
        <v>-80</v>
      </c>
      <c r="AC48">
        <f t="shared" si="0"/>
        <v>15.72725132163316</v>
      </c>
      <c r="AD48">
        <f t="shared" si="1"/>
        <v>1042.2376385733962</v>
      </c>
      <c r="AE48">
        <f>'IDT-1'!C48</f>
        <v>0</v>
      </c>
      <c r="AF48" s="24"/>
      <c r="AG48">
        <f t="shared" si="2"/>
        <v>1042.2376385733962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-42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3.0328999999999997</v>
      </c>
      <c r="E49">
        <f>GT_NG!Q49</f>
        <v>7.6945537496435703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50.627749877783209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586.31279765138629</v>
      </c>
      <c r="P49" s="36">
        <v>32.92</v>
      </c>
      <c r="Q49" s="36">
        <v>9.68</v>
      </c>
      <c r="R49" s="38">
        <v>26.3</v>
      </c>
      <c r="S49" s="38">
        <v>0</v>
      </c>
      <c r="T49" s="37">
        <f>SUMPRODUCT(LTA!J49:AN49,LTA!J$101:AN$101,LTA!J$104:AN$104)</f>
        <v>181.39000000000001</v>
      </c>
      <c r="U49" s="37">
        <f>SUMPRODUCT(LTA!J49:AN49,LTA!J$102:AN$102,LTA!J$104:AN$104)</f>
        <v>66.03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-231</v>
      </c>
      <c r="AA49" s="75">
        <f>STOA!I49</f>
        <v>396.22</v>
      </c>
      <c r="AB49" s="75">
        <f>-STOA!O49</f>
        <v>-80</v>
      </c>
      <c r="AC49">
        <f t="shared" si="0"/>
        <v>15.318780988628326</v>
      </c>
      <c r="AD49">
        <f t="shared" si="1"/>
        <v>1052.4776131810188</v>
      </c>
      <c r="AE49">
        <f>'IDT-1'!C49</f>
        <v>0</v>
      </c>
      <c r="AF49" s="24"/>
      <c r="AG49">
        <f t="shared" si="2"/>
        <v>1052.4776131810188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-24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3.0328999999999997</v>
      </c>
      <c r="E50">
        <f>GT_NG!Q50</f>
        <v>7.6945537496435703</v>
      </c>
      <c r="F50">
        <f>GT_Spot!Q50</f>
        <v>0</v>
      </c>
      <c r="G50">
        <f>PPCL_NG!Q50</f>
        <v>23.78</v>
      </c>
      <c r="H50">
        <f>PPCL_Spot!Q50</f>
        <v>0</v>
      </c>
      <c r="I50">
        <f>Bawana_NG!Q50</f>
        <v>50.627749877783209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576.47181012016358</v>
      </c>
      <c r="P50" s="36">
        <v>32.92</v>
      </c>
      <c r="Q50" s="36">
        <v>9.68</v>
      </c>
      <c r="R50" s="38">
        <v>26.3</v>
      </c>
      <c r="S50" s="38">
        <v>0</v>
      </c>
      <c r="T50" s="37">
        <f>SUMPRODUCT(LTA!J50:AN50,LTA!J$101:AN$101,LTA!J$104:AN$104)</f>
        <v>182.57999999999998</v>
      </c>
      <c r="U50" s="37">
        <f>SUMPRODUCT(LTA!J50:AN50,LTA!J$102:AN$102,LTA!J$104:AN$104)</f>
        <v>66.06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-186</v>
      </c>
      <c r="AA50" s="75">
        <f>STOA!I50</f>
        <v>396.22</v>
      </c>
      <c r="AB50" s="75">
        <f>-STOA!O50</f>
        <v>-80</v>
      </c>
      <c r="AC50">
        <f t="shared" si="0"/>
        <v>14.864327380381539</v>
      </c>
      <c r="AD50">
        <f t="shared" si="1"/>
        <v>1049.5026863672085</v>
      </c>
      <c r="AE50">
        <f>'IDT-1'!C50</f>
        <v>0</v>
      </c>
      <c r="AF50" s="24"/>
      <c r="AG50">
        <f t="shared" si="2"/>
        <v>1049.5026863672085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-45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3.0328999999999997</v>
      </c>
      <c r="E51">
        <f>GT_NG!Q51</f>
        <v>7.6945537496435703</v>
      </c>
      <c r="F51">
        <f>GT_Spot!Q51</f>
        <v>0</v>
      </c>
      <c r="G51">
        <f>PPCL_NG!Q51</f>
        <v>23.78</v>
      </c>
      <c r="H51">
        <f>PPCL_Spot!Q51</f>
        <v>0</v>
      </c>
      <c r="I51">
        <f>Bawana_NG!Q51</f>
        <v>50.627749877783209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574.61360547809386</v>
      </c>
      <c r="P51" s="36">
        <v>32.92</v>
      </c>
      <c r="Q51" s="36">
        <v>9.68</v>
      </c>
      <c r="R51" s="38">
        <v>26.3</v>
      </c>
      <c r="S51" s="38">
        <v>0</v>
      </c>
      <c r="T51" s="37">
        <f>SUMPRODUCT(LTA!J51:AN51,LTA!J$101:AN$101,LTA!J$104:AN$104)</f>
        <v>183.48</v>
      </c>
      <c r="U51" s="37">
        <f>SUMPRODUCT(LTA!J51:AN51,LTA!J$102:AN$102,LTA!J$104:AN$104)</f>
        <v>66.13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-176</v>
      </c>
      <c r="AA51" s="75">
        <f>STOA!I51</f>
        <v>396.22</v>
      </c>
      <c r="AB51" s="75">
        <f>-STOA!O51</f>
        <v>-80</v>
      </c>
      <c r="AC51">
        <f t="shared" si="0"/>
        <v>14.918658072186695</v>
      </c>
      <c r="AD51">
        <f t="shared" si="1"/>
        <v>1041.560151033334</v>
      </c>
      <c r="AE51">
        <f>'IDT-1'!C51</f>
        <v>0</v>
      </c>
      <c r="AF51" s="24"/>
      <c r="AG51">
        <f t="shared" si="2"/>
        <v>1041.560151033334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-62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3.0328999999999997</v>
      </c>
      <c r="E52">
        <f>GT_NG!Q52</f>
        <v>7.6945537496435703</v>
      </c>
      <c r="F52">
        <f>GT_Spot!Q52</f>
        <v>0</v>
      </c>
      <c r="G52">
        <f>PPCL_NG!Q52</f>
        <v>24.058340804082476</v>
      </c>
      <c r="H52">
        <f>PPCL_Spot!Q52</f>
        <v>0</v>
      </c>
      <c r="I52">
        <f>Bawana_NG!Q52</f>
        <v>50.627749877783209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584.53076453391157</v>
      </c>
      <c r="P52" s="36">
        <v>32.92</v>
      </c>
      <c r="Q52" s="36">
        <v>9.68</v>
      </c>
      <c r="R52" s="38">
        <v>26.3</v>
      </c>
      <c r="S52" s="38">
        <v>0</v>
      </c>
      <c r="T52" s="37">
        <f>SUMPRODUCT(LTA!J52:AN52,LTA!J$101:AN$101,LTA!J$104:AN$104)</f>
        <v>184.37</v>
      </c>
      <c r="U52" s="37">
        <f>SUMPRODUCT(LTA!J52:AN52,LTA!J$102:AN$102,LTA!J$104:AN$104)</f>
        <v>72.77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-196</v>
      </c>
      <c r="AA52" s="75">
        <f>STOA!I52</f>
        <v>396.22</v>
      </c>
      <c r="AB52" s="75">
        <f>-STOA!O52</f>
        <v>-80</v>
      </c>
      <c r="AC52">
        <f t="shared" si="0"/>
        <v>15.110154981042596</v>
      </c>
      <c r="AD52">
        <f t="shared" si="1"/>
        <v>1055.0941539843782</v>
      </c>
      <c r="AE52">
        <f>'IDT-1'!C52</f>
        <v>0</v>
      </c>
      <c r="AF52" s="24"/>
      <c r="AG52">
        <f t="shared" si="2"/>
        <v>1055.0941539843782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-46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3.0328999999999997</v>
      </c>
      <c r="E53">
        <f>GT_NG!Q53</f>
        <v>7.6945537496435703</v>
      </c>
      <c r="F53">
        <f>GT_Spot!Q53</f>
        <v>0</v>
      </c>
      <c r="G53">
        <f>PPCL_NG!Q53</f>
        <v>27.86</v>
      </c>
      <c r="H53">
        <f>PPCL_Spot!Q53</f>
        <v>0</v>
      </c>
      <c r="I53">
        <f>Bawana_NG!Q53</f>
        <v>50.627749877783209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593.82773762118927</v>
      </c>
      <c r="P53" s="36">
        <v>32.92</v>
      </c>
      <c r="Q53" s="36">
        <v>9.68</v>
      </c>
      <c r="R53" s="38">
        <v>26.3</v>
      </c>
      <c r="S53" s="38">
        <v>0</v>
      </c>
      <c r="T53" s="37">
        <f>SUMPRODUCT(LTA!J53:AN53,LTA!J$101:AN$101,LTA!J$104:AN$104)</f>
        <v>190.73</v>
      </c>
      <c r="U53" s="37">
        <f>SUMPRODUCT(LTA!J53:AN53,LTA!J$102:AN$102,LTA!J$104:AN$104)</f>
        <v>72.900000000000006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-191</v>
      </c>
      <c r="AA53" s="75">
        <f>STOA!I53</f>
        <v>396.22</v>
      </c>
      <c r="AB53" s="75">
        <f>-STOA!O53</f>
        <v>-80</v>
      </c>
      <c r="AC53">
        <f t="shared" si="0"/>
        <v>15.255900562568129</v>
      </c>
      <c r="AD53">
        <f t="shared" si="1"/>
        <v>1077.5370406860479</v>
      </c>
      <c r="AE53">
        <f>'IDT-1'!C53</f>
        <v>0</v>
      </c>
      <c r="AF53" s="24"/>
      <c r="AG53">
        <f t="shared" si="2"/>
        <v>1077.5370406860479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-48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3.0328999999999997</v>
      </c>
      <c r="E54">
        <f>GT_NG!Q54</f>
        <v>7.6945537496435703</v>
      </c>
      <c r="F54">
        <f>GT_Spot!Q54</f>
        <v>0</v>
      </c>
      <c r="G54">
        <f>PPCL_NG!Q54</f>
        <v>27.86</v>
      </c>
      <c r="H54">
        <f>PPCL_Spot!Q54</f>
        <v>0</v>
      </c>
      <c r="I54">
        <f>Bawana_NG!Q54</f>
        <v>50.627749877783209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593.83045968416275</v>
      </c>
      <c r="P54" s="36">
        <v>32.92</v>
      </c>
      <c r="Q54" s="36">
        <v>9.68</v>
      </c>
      <c r="R54" s="38">
        <v>26.3</v>
      </c>
      <c r="S54" s="38">
        <v>0</v>
      </c>
      <c r="T54" s="37">
        <f>SUMPRODUCT(LTA!J54:AN54,LTA!J$101:AN$101,LTA!J$104:AN$104)</f>
        <v>192.41000000000003</v>
      </c>
      <c r="U54" s="37">
        <f>SUMPRODUCT(LTA!J54:AN54,LTA!J$102:AN$102,LTA!J$104:AN$104)</f>
        <v>73.180000000000007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-186</v>
      </c>
      <c r="AA54" s="75">
        <f>STOA!I54</f>
        <v>396.22</v>
      </c>
      <c r="AB54" s="75">
        <f>-STOA!O54</f>
        <v>-80</v>
      </c>
      <c r="AC54">
        <f t="shared" si="0"/>
        <v>15.211025624066929</v>
      </c>
      <c r="AD54">
        <f t="shared" si="1"/>
        <v>1086.5446376875227</v>
      </c>
      <c r="AE54">
        <f>'IDT-1'!C54</f>
        <v>0</v>
      </c>
      <c r="AF54" s="24"/>
      <c r="AG54">
        <f t="shared" si="2"/>
        <v>1086.5446376875227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-46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3.0328999999999997</v>
      </c>
      <c r="E55">
        <f>GT_NG!Q55</f>
        <v>7.6945537496435703</v>
      </c>
      <c r="F55">
        <f>GT_Spot!Q55</f>
        <v>0</v>
      </c>
      <c r="G55">
        <f>PPCL_NG!Q55</f>
        <v>16.5</v>
      </c>
      <c r="H55">
        <f>PPCL_Spot!Q55</f>
        <v>0</v>
      </c>
      <c r="I55">
        <f>Bawana_NG!Q55</f>
        <v>50.627749877783209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593.83318126756205</v>
      </c>
      <c r="P55" s="36">
        <v>32.92</v>
      </c>
      <c r="Q55" s="36">
        <v>9.68</v>
      </c>
      <c r="R55" s="38">
        <v>26.3</v>
      </c>
      <c r="S55" s="38">
        <v>0</v>
      </c>
      <c r="T55" s="37">
        <f>SUMPRODUCT(LTA!J55:AN55,LTA!J$101:AN$101,LTA!J$104:AN$104)</f>
        <v>191.85999999999999</v>
      </c>
      <c r="U55" s="37">
        <f>SUMPRODUCT(LTA!J55:AN55,LTA!J$102:AN$102,LTA!J$104:AN$104)</f>
        <v>73.58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-196</v>
      </c>
      <c r="AA55" s="75">
        <f>STOA!I55</f>
        <v>396.22</v>
      </c>
      <c r="AB55" s="75">
        <f>-STOA!O55</f>
        <v>-80</v>
      </c>
      <c r="AC55">
        <f t="shared" si="0"/>
        <v>15.411617909755481</v>
      </c>
      <c r="AD55">
        <f t="shared" si="1"/>
        <v>1040.8367669852332</v>
      </c>
      <c r="AE55">
        <f>'IDT-1'!C55</f>
        <v>0</v>
      </c>
      <c r="AF55" s="24"/>
      <c r="AG55">
        <f t="shared" si="2"/>
        <v>1040.8367669852332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-70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3.0328999999999997</v>
      </c>
      <c r="E56">
        <f>GT_NG!Q56</f>
        <v>7.6945537496435703</v>
      </c>
      <c r="F56">
        <f>GT_Spot!Q56</f>
        <v>0</v>
      </c>
      <c r="G56">
        <f>PPCL_NG!Q56</f>
        <v>16.5</v>
      </c>
      <c r="H56">
        <f>PPCL_Spot!Q56</f>
        <v>0</v>
      </c>
      <c r="I56">
        <f>Bawana_NG!Q56</f>
        <v>50.627749877783209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586.68421581356813</v>
      </c>
      <c r="P56" s="36">
        <v>32.92</v>
      </c>
      <c r="Q56" s="36">
        <v>9.68</v>
      </c>
      <c r="R56" s="38">
        <v>26.3</v>
      </c>
      <c r="S56" s="38">
        <v>0</v>
      </c>
      <c r="T56" s="37">
        <f>SUMPRODUCT(LTA!J56:AN56,LTA!J$101:AN$101,LTA!J$104:AN$104)</f>
        <v>193.93</v>
      </c>
      <c r="U56" s="37">
        <f>SUMPRODUCT(LTA!J56:AN56,LTA!J$102:AN$102,LTA!J$104:AN$104)</f>
        <v>73.62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-191</v>
      </c>
      <c r="AA56" s="75">
        <f>STOA!I56</f>
        <v>396.22</v>
      </c>
      <c r="AB56" s="75">
        <f>-STOA!O56</f>
        <v>-80</v>
      </c>
      <c r="AC56">
        <f t="shared" si="0"/>
        <v>15.331762503671554</v>
      </c>
      <c r="AD56">
        <f t="shared" si="1"/>
        <v>1039.8776569373231</v>
      </c>
      <c r="AE56">
        <f>'IDT-1'!C56</f>
        <v>0</v>
      </c>
      <c r="AF56" s="24"/>
      <c r="AG56">
        <f t="shared" si="2"/>
        <v>1039.8776569373231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-71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3.0328999999999997</v>
      </c>
      <c r="E57">
        <f>GT_NG!Q57</f>
        <v>7.6945537496435703</v>
      </c>
      <c r="F57">
        <f>GT_Spot!Q57</f>
        <v>0</v>
      </c>
      <c r="G57">
        <f>PPCL_NG!Q57</f>
        <v>23</v>
      </c>
      <c r="H57">
        <f>PPCL_Spot!Q57</f>
        <v>0</v>
      </c>
      <c r="I57">
        <f>Bawana_NG!Q57</f>
        <v>50.627749877783209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563.33512887818972</v>
      </c>
      <c r="P57" s="36">
        <v>33.119999999999997</v>
      </c>
      <c r="Q57" s="36">
        <v>9.76</v>
      </c>
      <c r="R57" s="38">
        <v>26.3</v>
      </c>
      <c r="S57" s="38">
        <v>0</v>
      </c>
      <c r="T57" s="37">
        <f>SUMPRODUCT(LTA!J57:AN57,LTA!J$101:AN$101,LTA!J$104:AN$104)</f>
        <v>193.08</v>
      </c>
      <c r="U57" s="37">
        <f>SUMPRODUCT(LTA!J57:AN57,LTA!J$102:AN$102,LTA!J$104:AN$104)</f>
        <v>73.86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-181</v>
      </c>
      <c r="AA57" s="75">
        <f>STOA!I57</f>
        <v>396.22</v>
      </c>
      <c r="AB57" s="75">
        <f>-STOA!O57</f>
        <v>-80</v>
      </c>
      <c r="AC57">
        <f t="shared" si="0"/>
        <v>15.13619590102925</v>
      </c>
      <c r="AD57">
        <f t="shared" si="1"/>
        <v>1027.8941366045874</v>
      </c>
      <c r="AE57">
        <f>'IDT-1'!C57</f>
        <v>0</v>
      </c>
      <c r="AF57" s="24"/>
      <c r="AG57">
        <f t="shared" si="2"/>
        <v>1027.8941366045874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-76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3.0328999999999997</v>
      </c>
      <c r="E58">
        <f>GT_NG!Q58</f>
        <v>7.6945537496435703</v>
      </c>
      <c r="F58">
        <f>GT_Spot!Q58</f>
        <v>0</v>
      </c>
      <c r="G58">
        <f>PPCL_NG!Q58</f>
        <v>23</v>
      </c>
      <c r="H58">
        <f>PPCL_Spot!Q58</f>
        <v>0</v>
      </c>
      <c r="I58">
        <f>Bawana_NG!Q58</f>
        <v>32.472319451389382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560.20221712146474</v>
      </c>
      <c r="P58" s="36">
        <v>33.119999999999997</v>
      </c>
      <c r="Q58" s="36">
        <v>9.76</v>
      </c>
      <c r="R58" s="38">
        <v>26.3</v>
      </c>
      <c r="S58" s="38">
        <v>0</v>
      </c>
      <c r="T58" s="37">
        <f>SUMPRODUCT(LTA!J58:AN58,LTA!J$101:AN$101,LTA!J$104:AN$104)</f>
        <v>190.57</v>
      </c>
      <c r="U58" s="37">
        <f>SUMPRODUCT(LTA!J58:AN58,LTA!J$102:AN$102,LTA!J$104:AN$104)</f>
        <v>74.06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-156</v>
      </c>
      <c r="AA58" s="75">
        <f>STOA!I58</f>
        <v>396.22</v>
      </c>
      <c r="AB58" s="75">
        <f>-STOA!O58</f>
        <v>-80</v>
      </c>
      <c r="AC58">
        <f t="shared" si="0"/>
        <v>14.733211684329506</v>
      </c>
      <c r="AD58">
        <f t="shared" si="1"/>
        <v>1026.6987786381681</v>
      </c>
      <c r="AE58">
        <f>'IDT-1'!C58</f>
        <v>0</v>
      </c>
      <c r="AF58" s="24"/>
      <c r="AG58">
        <f t="shared" si="2"/>
        <v>1026.6987786381681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-79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3.0328999999999997</v>
      </c>
      <c r="E59">
        <f>GT_NG!Q59</f>
        <v>7.6945537496435703</v>
      </c>
      <c r="F59">
        <f>GT_Spot!Q59</f>
        <v>0</v>
      </c>
      <c r="G59">
        <f>PPCL_NG!Q59</f>
        <v>22.528424585693312</v>
      </c>
      <c r="H59">
        <f>PPCL_Spot!Q59</f>
        <v>0</v>
      </c>
      <c r="I59">
        <f>Bawana_NG!Q59</f>
        <v>-1.7999999999999998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548.51860334846606</v>
      </c>
      <c r="P59" s="36">
        <v>32.92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180.32</v>
      </c>
      <c r="U59" s="37">
        <f>SUMPRODUCT(LTA!J59:AN59,LTA!J$102:AN$102,LTA!J$104:AN$104)</f>
        <v>69.14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-151</v>
      </c>
      <c r="AA59" s="75">
        <f>STOA!I59</f>
        <v>411.71000000000004</v>
      </c>
      <c r="AB59" s="75">
        <f>-STOA!O59</f>
        <v>-80</v>
      </c>
      <c r="AC59">
        <f t="shared" si="0"/>
        <v>14.081600284660889</v>
      </c>
      <c r="AD59">
        <f t="shared" si="1"/>
        <v>1011.9628813991421</v>
      </c>
      <c r="AE59">
        <f>'IDT-1'!C59</f>
        <v>0</v>
      </c>
      <c r="AF59" s="24"/>
      <c r="AG59">
        <f t="shared" si="2"/>
        <v>1011.9628813991421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-53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3.0328999999999997</v>
      </c>
      <c r="E60">
        <f>GT_NG!Q60</f>
        <v>7.6945537496435703</v>
      </c>
      <c r="F60">
        <f>GT_Spot!Q60</f>
        <v>0</v>
      </c>
      <c r="G60">
        <f>PPCL_NG!Q60</f>
        <v>22.528424585693312</v>
      </c>
      <c r="H60">
        <f>PPCL_Spot!Q60</f>
        <v>0</v>
      </c>
      <c r="I60">
        <f>Bawana_NG!Q60</f>
        <v>-1.7999999999999998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548.51588176506664</v>
      </c>
      <c r="P60" s="36">
        <v>32.92</v>
      </c>
      <c r="Q60" s="36">
        <v>9.68</v>
      </c>
      <c r="R60" s="38">
        <v>26.3</v>
      </c>
      <c r="S60" s="38">
        <v>0</v>
      </c>
      <c r="T60" s="37">
        <f>SUMPRODUCT(LTA!J60:AN60,LTA!J$101:AN$101,LTA!J$104:AN$104)</f>
        <v>176.98</v>
      </c>
      <c r="U60" s="37">
        <f>SUMPRODUCT(LTA!J60:AN60,LTA!J$102:AN$102,LTA!J$104:AN$104)</f>
        <v>69.53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-126</v>
      </c>
      <c r="AA60" s="75">
        <f>STOA!I60</f>
        <v>409.61</v>
      </c>
      <c r="AB60" s="75">
        <f>-STOA!O60</f>
        <v>-80</v>
      </c>
      <c r="AC60">
        <f t="shared" si="0"/>
        <v>13.877330039327456</v>
      </c>
      <c r="AD60">
        <f t="shared" si="1"/>
        <v>1025.1144300610761</v>
      </c>
      <c r="AE60">
        <f>'IDT-1'!C60</f>
        <v>0</v>
      </c>
      <c r="AF60" s="24"/>
      <c r="AG60">
        <f t="shared" si="2"/>
        <v>1025.1144300610761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3.0328999999999997</v>
      </c>
      <c r="E61">
        <f>GT_NG!Q61</f>
        <v>7.6945537496435703</v>
      </c>
      <c r="F61">
        <f>GT_Spot!Q61</f>
        <v>0</v>
      </c>
      <c r="G61">
        <f>PPCL_NG!Q61</f>
        <v>22.841597314497516</v>
      </c>
      <c r="H61">
        <f>PPCL_Spot!Q61</f>
        <v>0</v>
      </c>
      <c r="I61">
        <f>Bawana_NG!Q61</f>
        <v>-1.7999999999999998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550.05921852404902</v>
      </c>
      <c r="P61" s="36">
        <v>32.92</v>
      </c>
      <c r="Q61" s="36">
        <v>9.68</v>
      </c>
      <c r="R61" s="38">
        <v>26.3</v>
      </c>
      <c r="S61" s="38">
        <v>0</v>
      </c>
      <c r="T61" s="37">
        <f>SUMPRODUCT(LTA!J61:AN61,LTA!J$101:AN$101,LTA!J$104:AN$104)</f>
        <v>175.57999999999998</v>
      </c>
      <c r="U61" s="37">
        <f>SUMPRODUCT(LTA!J61:AN61,LTA!J$102:AN$102,LTA!J$104:AN$104)</f>
        <v>69.64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-156</v>
      </c>
      <c r="AA61" s="75">
        <f>STOA!I61</f>
        <v>407.21000000000004</v>
      </c>
      <c r="AB61" s="75">
        <f>-STOA!O61</f>
        <v>-30</v>
      </c>
      <c r="AC61">
        <f t="shared" si="0"/>
        <v>13.932220342997541</v>
      </c>
      <c r="AD61">
        <f t="shared" si="1"/>
        <v>1015.2260492451923</v>
      </c>
      <c r="AE61">
        <f>'IDT-1'!C61</f>
        <v>0</v>
      </c>
      <c r="AF61" s="24"/>
      <c r="AG61">
        <f t="shared" si="2"/>
        <v>1015.2260492451923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-88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3.0328999999999997</v>
      </c>
      <c r="E62">
        <f>GT_NG!Q62</f>
        <v>7.6945537496435703</v>
      </c>
      <c r="F62">
        <f>GT_Spot!Q62</f>
        <v>0</v>
      </c>
      <c r="G62">
        <f>PPCL_NG!Q62</f>
        <v>22.841597314497516</v>
      </c>
      <c r="H62">
        <f>PPCL_Spot!Q62</f>
        <v>0</v>
      </c>
      <c r="I62">
        <f>Bawana_NG!Q62</f>
        <v>-1.7999999999999998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550.05350271933628</v>
      </c>
      <c r="P62" s="36">
        <v>32.92</v>
      </c>
      <c r="Q62" s="36">
        <v>9.68</v>
      </c>
      <c r="R62" s="38">
        <v>26.3</v>
      </c>
      <c r="S62" s="38">
        <v>0</v>
      </c>
      <c r="T62" s="37">
        <f>SUMPRODUCT(LTA!J62:AN62,LTA!J$101:AN$101,LTA!J$104:AN$104)</f>
        <v>174.29999999999998</v>
      </c>
      <c r="U62" s="37">
        <f>SUMPRODUCT(LTA!J62:AN62,LTA!J$102:AN$102,LTA!J$104:AN$104)</f>
        <v>70.02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-141</v>
      </c>
      <c r="AA62" s="75">
        <f>STOA!I62</f>
        <v>403.91</v>
      </c>
      <c r="AB62" s="75">
        <f>-STOA!O62</f>
        <v>-30</v>
      </c>
      <c r="AC62">
        <f t="shared" si="0"/>
        <v>13.770916258605334</v>
      </c>
      <c r="AD62">
        <f t="shared" si="1"/>
        <v>1025.1816375248718</v>
      </c>
      <c r="AE62">
        <f>'IDT-1'!C62</f>
        <v>0</v>
      </c>
      <c r="AF62" s="24"/>
      <c r="AG62">
        <f t="shared" si="2"/>
        <v>1025.1816375248718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-89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3.0328999999999997</v>
      </c>
      <c r="E63">
        <f>GT_NG!Q63</f>
        <v>7.6945537496435703</v>
      </c>
      <c r="F63">
        <f>GT_Spot!Q63</f>
        <v>0</v>
      </c>
      <c r="G63">
        <f>PPCL_NG!Q63</f>
        <v>22.841597314497516</v>
      </c>
      <c r="H63">
        <f>PPCL_Spot!Q63</f>
        <v>0</v>
      </c>
      <c r="I63">
        <f>Bawana_NG!Q63</f>
        <v>-1.7999999999999998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550.83371851066613</v>
      </c>
      <c r="P63" s="36">
        <v>32.92</v>
      </c>
      <c r="Q63" s="36">
        <v>9.68</v>
      </c>
      <c r="R63" s="38">
        <v>26.3</v>
      </c>
      <c r="S63" s="38">
        <v>0</v>
      </c>
      <c r="T63" s="37">
        <f>SUMPRODUCT(LTA!J63:AN63,LTA!J$101:AN$101,LTA!J$104:AN$104)</f>
        <v>171.25</v>
      </c>
      <c r="U63" s="37">
        <f>SUMPRODUCT(LTA!J63:AN63,LTA!J$102:AN$102,LTA!J$104:AN$104)</f>
        <v>70.36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-116</v>
      </c>
      <c r="AA63" s="75">
        <f>STOA!I63</f>
        <v>400.91</v>
      </c>
      <c r="AB63" s="75">
        <f>-STOA!O63</f>
        <v>-30</v>
      </c>
      <c r="AC63">
        <f t="shared" si="0"/>
        <v>13.807437305268795</v>
      </c>
      <c r="AD63">
        <f t="shared" si="1"/>
        <v>1011.2153322695384</v>
      </c>
      <c r="AE63">
        <f>'IDT-1'!C63</f>
        <v>0</v>
      </c>
      <c r="AF63" s="24"/>
      <c r="AG63">
        <f t="shared" si="2"/>
        <v>1011.2153322695384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-123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3.0328999999999997</v>
      </c>
      <c r="E64">
        <f>GT_NG!Q64</f>
        <v>7.6945537496435703</v>
      </c>
      <c r="F64">
        <f>GT_Spot!Q64</f>
        <v>0</v>
      </c>
      <c r="G64">
        <f>PPCL_NG!Q64</f>
        <v>39.29</v>
      </c>
      <c r="H64">
        <f>PPCL_Spot!Q64</f>
        <v>0</v>
      </c>
      <c r="I64">
        <f>Bawana_NG!Q64</f>
        <v>-1.7999999999999998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550.83371851066613</v>
      </c>
      <c r="P64" s="36">
        <v>32.92</v>
      </c>
      <c r="Q64" s="36">
        <v>9.68</v>
      </c>
      <c r="R64" s="38">
        <v>26.3</v>
      </c>
      <c r="S64" s="38">
        <v>0</v>
      </c>
      <c r="T64" s="37">
        <f>SUMPRODUCT(LTA!J64:AN64,LTA!J$101:AN$101,LTA!J$104:AN$104)</f>
        <v>166.89</v>
      </c>
      <c r="U64" s="37">
        <f>SUMPRODUCT(LTA!J64:AN64,LTA!J$102:AN$102,LTA!J$104:AN$104)</f>
        <v>73.510000000000005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-101</v>
      </c>
      <c r="AA64" s="75">
        <f>STOA!I64</f>
        <v>396.71000000000004</v>
      </c>
      <c r="AB64" s="75">
        <f>-STOA!O64</f>
        <v>-30</v>
      </c>
      <c r="AC64">
        <f t="shared" si="0"/>
        <v>13.842428356245849</v>
      </c>
      <c r="AD64">
        <f t="shared" si="1"/>
        <v>1029.2187439040638</v>
      </c>
      <c r="AE64">
        <f>'IDT-1'!C64</f>
        <v>0</v>
      </c>
      <c r="AF64" s="24"/>
      <c r="AG64">
        <f t="shared" si="2"/>
        <v>1029.2187439040638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-131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3.0328999999999997</v>
      </c>
      <c r="E65">
        <f>GT_NG!Q65</f>
        <v>12.650569476082007</v>
      </c>
      <c r="F65">
        <f>GT_Spot!Q65</f>
        <v>0</v>
      </c>
      <c r="G65">
        <f>PPCL_NG!Q65</f>
        <v>53.26</v>
      </c>
      <c r="H65">
        <f>PPCL_Spot!Q65</f>
        <v>0</v>
      </c>
      <c r="I65">
        <f>Bawana_NG!Q65</f>
        <v>-1.7999999999999998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638.54927521342586</v>
      </c>
      <c r="P65" s="36">
        <v>32.92</v>
      </c>
      <c r="Q65" s="36">
        <v>9.68</v>
      </c>
      <c r="R65" s="38">
        <v>26.3</v>
      </c>
      <c r="S65" s="38">
        <v>0</v>
      </c>
      <c r="T65" s="37">
        <f>SUMPRODUCT(LTA!J65:AN65,LTA!J$101:AN$101,LTA!J$104:AN$104)</f>
        <v>163.67000000000002</v>
      </c>
      <c r="U65" s="37">
        <f>SUMPRODUCT(LTA!J65:AN65,LTA!J$102:AN$102,LTA!J$104:AN$104)</f>
        <v>73.8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-91</v>
      </c>
      <c r="AA65" s="75">
        <f>STOA!I65</f>
        <v>393.71000000000004</v>
      </c>
      <c r="AB65" s="75">
        <f>-STOA!O65</f>
        <v>-30</v>
      </c>
      <c r="AC65">
        <f t="shared" si="0"/>
        <v>16.797293906294303</v>
      </c>
      <c r="AD65">
        <f t="shared" si="1"/>
        <v>893.97545078321355</v>
      </c>
      <c r="AE65">
        <f>'IDT-1'!C65</f>
        <v>0</v>
      </c>
      <c r="AF65" s="24"/>
      <c r="AG65">
        <f t="shared" si="2"/>
        <v>893.97545078321355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-374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3.0328999999999997</v>
      </c>
      <c r="E66">
        <f>GT_NG!Q66</f>
        <v>12.650569476082007</v>
      </c>
      <c r="F66">
        <f>GT_Spot!Q66</f>
        <v>0</v>
      </c>
      <c r="G66">
        <f>PPCL_NG!Q66</f>
        <v>53.26</v>
      </c>
      <c r="H66">
        <f>PPCL_Spot!Q66</f>
        <v>0</v>
      </c>
      <c r="I66">
        <f>Bawana_NG!Q66</f>
        <v>-1.7999999999999998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662.92922352440655</v>
      </c>
      <c r="P66" s="36">
        <v>32.92</v>
      </c>
      <c r="Q66" s="36">
        <v>9.68</v>
      </c>
      <c r="R66" s="38">
        <v>26.3</v>
      </c>
      <c r="S66" s="38">
        <v>0</v>
      </c>
      <c r="T66" s="37">
        <f>SUMPRODUCT(LTA!J66:AN66,LTA!J$101:AN$101,LTA!J$104:AN$104)</f>
        <v>155.61000000000001</v>
      </c>
      <c r="U66" s="37">
        <f>SUMPRODUCT(LTA!J66:AN66,LTA!J$102:AN$102,LTA!J$104:AN$104)</f>
        <v>74.53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-81</v>
      </c>
      <c r="AA66" s="75">
        <f>STOA!I66</f>
        <v>388.61</v>
      </c>
      <c r="AB66" s="75">
        <f>-STOA!O66</f>
        <v>-30</v>
      </c>
      <c r="AC66">
        <f t="shared" si="0"/>
        <v>17.053381619308254</v>
      </c>
      <c r="AD66">
        <f t="shared" si="1"/>
        <v>888.66931138118025</v>
      </c>
      <c r="AE66">
        <f>'IDT-1'!C66</f>
        <v>0</v>
      </c>
      <c r="AF66" s="24"/>
      <c r="AG66">
        <f t="shared" si="2"/>
        <v>888.66931138118025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-401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3.0328999999999997</v>
      </c>
      <c r="E67">
        <f>GT_NG!Q67</f>
        <v>7.6945537496435703</v>
      </c>
      <c r="F67">
        <f>GT_Spot!Q67</f>
        <v>0</v>
      </c>
      <c r="G67">
        <f>PPCL_NG!Q67</f>
        <v>22.528424585693312</v>
      </c>
      <c r="H67">
        <f>PPCL_Spot!Q67</f>
        <v>0</v>
      </c>
      <c r="I67">
        <f>Bawana_NG!Q67</f>
        <v>-1.7999999999999998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662.94239718699475</v>
      </c>
      <c r="P67" s="36">
        <v>32.92</v>
      </c>
      <c r="Q67" s="36">
        <v>9.68</v>
      </c>
      <c r="R67" s="38">
        <v>26.3</v>
      </c>
      <c r="S67" s="38">
        <v>0</v>
      </c>
      <c r="T67" s="37">
        <f>SUMPRODUCT(LTA!J67:AN67,LTA!J$101:AN$101,LTA!J$104:AN$104)</f>
        <v>148.12</v>
      </c>
      <c r="U67" s="37">
        <f>SUMPRODUCT(LTA!J67:AN67,LTA!J$102:AN$102,LTA!J$104:AN$104)</f>
        <v>75.56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-76</v>
      </c>
      <c r="AA67" s="75">
        <f>STOA!I67</f>
        <v>384.11</v>
      </c>
      <c r="AB67" s="75">
        <f>-STOA!O67</f>
        <v>-30</v>
      </c>
      <c r="AC67">
        <f t="shared" si="0"/>
        <v>16.08367671160217</v>
      </c>
      <c r="AD67">
        <f t="shared" si="1"/>
        <v>906.00459881072936</v>
      </c>
      <c r="AE67">
        <f>'IDT-1'!C67</f>
        <v>0</v>
      </c>
      <c r="AF67" s="24"/>
      <c r="AG67">
        <f t="shared" si="2"/>
        <v>906.00459881072936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-343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3.0328999999999997</v>
      </c>
      <c r="E68">
        <f>GT_NG!Q68</f>
        <v>7.6945537496435703</v>
      </c>
      <c r="F68">
        <f>GT_Spot!Q68</f>
        <v>0</v>
      </c>
      <c r="G68">
        <f>PPCL_NG!Q68</f>
        <v>22.528424585693312</v>
      </c>
      <c r="H68">
        <f>PPCL_Spot!Q68</f>
        <v>0</v>
      </c>
      <c r="I68">
        <f>Bawana_NG!Q68</f>
        <v>-1.7999999999999998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662.94239718699475</v>
      </c>
      <c r="P68" s="36">
        <v>32.92</v>
      </c>
      <c r="Q68" s="36">
        <v>9.68</v>
      </c>
      <c r="R68" s="38">
        <v>26.3</v>
      </c>
      <c r="S68" s="38">
        <v>0</v>
      </c>
      <c r="T68" s="37">
        <f>SUMPRODUCT(LTA!J68:AN68,LTA!J$101:AN$101,LTA!J$104:AN$104)</f>
        <v>136.25</v>
      </c>
      <c r="U68" s="37">
        <f>SUMPRODUCT(LTA!J68:AN68,LTA!J$102:AN$102,LTA!J$104:AN$104)</f>
        <v>76.55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-76</v>
      </c>
      <c r="AA68" s="75">
        <f>STOA!I68</f>
        <v>378.71000000000004</v>
      </c>
      <c r="AB68" s="75">
        <f>-STOA!O68</f>
        <v>-30</v>
      </c>
      <c r="AC68">
        <f t="shared" ref="AC68:AC98" si="3">SUMIF(B68:AB68,"&gt;0")*$AC$2-SUMIF(B68:AB68,"&lt;0")*($AC$2/(1-$AC$2))+SUMIF(AI68:AR68,"&gt;0")*$AC$2-SUMIF(AI68:AR68,"&lt;0")*($AC$2/(1-$AC$2))</f>
        <v>15.922656456557776</v>
      </c>
      <c r="AD68">
        <f t="shared" ref="AD68:AD98" si="4">SUM(B68:AB68,AI68:AR68)-AC68</f>
        <v>891.88561906577377</v>
      </c>
      <c r="AE68">
        <f>'IDT-1'!C68</f>
        <v>0</v>
      </c>
      <c r="AF68" s="24"/>
      <c r="AG68">
        <f t="shared" ref="AG68:AG98" si="5">SUM(AD68:AF68)</f>
        <v>891.88561906577377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-341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3.0328999999999997</v>
      </c>
      <c r="E69">
        <f>GT_NG!Q69</f>
        <v>7.6945537496435703</v>
      </c>
      <c r="F69">
        <f>GT_Spot!Q69</f>
        <v>0</v>
      </c>
      <c r="G69">
        <f>PPCL_NG!Q69</f>
        <v>22.528424585693312</v>
      </c>
      <c r="H69">
        <f>PPCL_Spot!Q69</f>
        <v>0</v>
      </c>
      <c r="I69">
        <f>Bawana_NG!Q69</f>
        <v>-1.7999999999999998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662.62742274202765</v>
      </c>
      <c r="P69" s="36">
        <v>32.92</v>
      </c>
      <c r="Q69" s="36">
        <v>9.68</v>
      </c>
      <c r="R69" s="38">
        <v>26.3</v>
      </c>
      <c r="S69" s="38">
        <v>0</v>
      </c>
      <c r="T69" s="37">
        <f>SUMPRODUCT(LTA!J69:AN69,LTA!J$101:AN$101,LTA!J$104:AN$104)</f>
        <v>128.6</v>
      </c>
      <c r="U69" s="37">
        <f>SUMPRODUCT(LTA!J69:AN69,LTA!J$102:AN$102,LTA!J$104:AN$104)</f>
        <v>77.789999999999992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-81</v>
      </c>
      <c r="AA69" s="75">
        <f>STOA!I69</f>
        <v>374.21000000000004</v>
      </c>
      <c r="AB69" s="75">
        <f>-STOA!O69</f>
        <v>-30</v>
      </c>
      <c r="AC69">
        <f t="shared" si="3"/>
        <v>15.814998553919871</v>
      </c>
      <c r="AD69">
        <f t="shared" si="4"/>
        <v>881.76830252344462</v>
      </c>
      <c r="AE69">
        <f>'IDT-1'!C69</f>
        <v>0</v>
      </c>
      <c r="AF69" s="24"/>
      <c r="AG69">
        <f t="shared" si="5"/>
        <v>881.76830252344462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-335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3.0328999999999997</v>
      </c>
      <c r="E70">
        <f>GT_NG!Q70</f>
        <v>7.6945537496435703</v>
      </c>
      <c r="F70">
        <f>GT_Spot!Q70</f>
        <v>0</v>
      </c>
      <c r="G70">
        <f>PPCL_NG!Q70</f>
        <v>22.528424585693312</v>
      </c>
      <c r="H70">
        <f>PPCL_Spot!Q70</f>
        <v>0</v>
      </c>
      <c r="I70">
        <f>Bawana_NG!Q70</f>
        <v>-1.7999999999999998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662.62742274202765</v>
      </c>
      <c r="P70" s="36">
        <v>32.92</v>
      </c>
      <c r="Q70" s="36">
        <v>9.68</v>
      </c>
      <c r="R70" s="38">
        <v>26.3</v>
      </c>
      <c r="S70" s="38">
        <v>0</v>
      </c>
      <c r="T70" s="37">
        <f>SUMPRODUCT(LTA!J70:AN70,LTA!J$101:AN$101,LTA!J$104:AN$104)</f>
        <v>123.24000000000001</v>
      </c>
      <c r="U70" s="37">
        <f>SUMPRODUCT(LTA!J70:AN70,LTA!J$102:AN$102,LTA!J$104:AN$104)</f>
        <v>79.319999999999993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-81</v>
      </c>
      <c r="AA70" s="75">
        <f>STOA!I70</f>
        <v>369.71000000000004</v>
      </c>
      <c r="AB70" s="75">
        <f>-STOA!O70</f>
        <v>-30</v>
      </c>
      <c r="AC70">
        <f t="shared" si="3"/>
        <v>15.715060171353286</v>
      </c>
      <c r="AD70">
        <f t="shared" si="4"/>
        <v>876.5382409060112</v>
      </c>
      <c r="AE70">
        <f>'IDT-1'!C70</f>
        <v>0</v>
      </c>
      <c r="AF70" s="24"/>
      <c r="AG70">
        <f t="shared" si="5"/>
        <v>876.5382409060112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-332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3.0328999999999997</v>
      </c>
      <c r="E71">
        <f>GT_NG!Q71</f>
        <v>12.297040726633464</v>
      </c>
      <c r="F71">
        <f>GT_Spot!Q71</f>
        <v>0</v>
      </c>
      <c r="G71">
        <f>PPCL_NG!Q71</f>
        <v>40.14</v>
      </c>
      <c r="H71">
        <f>PPCL_Spot!Q71</f>
        <v>0</v>
      </c>
      <c r="I71">
        <f>Bawana_NG!Q71</f>
        <v>-1.7999999999999998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666.58498290504167</v>
      </c>
      <c r="P71" s="36">
        <v>32.92</v>
      </c>
      <c r="Q71" s="36">
        <v>9.68</v>
      </c>
      <c r="R71" s="38">
        <v>24.46</v>
      </c>
      <c r="S71" s="38">
        <v>0</v>
      </c>
      <c r="T71" s="37">
        <f>SUMPRODUCT(LTA!J71:AN71,LTA!J$101:AN$101,LTA!J$104:AN$104)</f>
        <v>112.49000000000001</v>
      </c>
      <c r="U71" s="37">
        <f>SUMPRODUCT(LTA!J71:AN71,LTA!J$102:AN$102,LTA!J$104:AN$104)</f>
        <v>78.510000000000005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</v>
      </c>
      <c r="AA71" s="75">
        <f>STOA!I71</f>
        <v>269.89</v>
      </c>
      <c r="AB71" s="75">
        <f>-STOA!O71</f>
        <v>0</v>
      </c>
      <c r="AC71">
        <f t="shared" si="3"/>
        <v>14.078977952656077</v>
      </c>
      <c r="AD71">
        <f t="shared" si="4"/>
        <v>889.1259456790192</v>
      </c>
      <c r="AE71">
        <f>'IDT-1'!C71</f>
        <v>0</v>
      </c>
      <c r="AF71" s="24"/>
      <c r="AG71">
        <f t="shared" si="5"/>
        <v>889.1259456790192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-344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3.0328999999999997</v>
      </c>
      <c r="E72">
        <f>GT_NG!Q72</f>
        <v>12.297040726633464</v>
      </c>
      <c r="F72">
        <f>GT_Spot!Q72</f>
        <v>0</v>
      </c>
      <c r="G72">
        <f>PPCL_NG!Q72</f>
        <v>40.14</v>
      </c>
      <c r="H72">
        <f>PPCL_Spot!Q72</f>
        <v>0</v>
      </c>
      <c r="I72">
        <f>Bawana_NG!Q72</f>
        <v>-1.7999999999999998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666.58498290504167</v>
      </c>
      <c r="P72" s="36">
        <v>32.92</v>
      </c>
      <c r="Q72" s="36">
        <v>9.68</v>
      </c>
      <c r="R72" s="38">
        <v>21.5</v>
      </c>
      <c r="S72" s="38">
        <v>0</v>
      </c>
      <c r="T72" s="37">
        <f>SUMPRODUCT(LTA!J72:AN72,LTA!J$101:AN$101,LTA!J$104:AN$104)</f>
        <v>103.91999999999999</v>
      </c>
      <c r="U72" s="37">
        <f>SUMPRODUCT(LTA!J72:AN72,LTA!J$102:AN$102,LTA!J$104:AN$104)</f>
        <v>78.460000000000008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</v>
      </c>
      <c r="AA72" s="75">
        <f>STOA!I72</f>
        <v>260.89</v>
      </c>
      <c r="AB72" s="75">
        <f>-STOA!O72</f>
        <v>0</v>
      </c>
      <c r="AC72">
        <f t="shared" si="3"/>
        <v>13.764702039823147</v>
      </c>
      <c r="AD72">
        <f t="shared" si="4"/>
        <v>883.86022159185188</v>
      </c>
      <c r="AE72">
        <f>'IDT-1'!C72</f>
        <v>0</v>
      </c>
      <c r="AF72" s="24"/>
      <c r="AG72">
        <f t="shared" si="5"/>
        <v>883.86022159185188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-329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3.0328999999999997</v>
      </c>
      <c r="E73">
        <f>GT_NG!Q73</f>
        <v>7.3627825066040504</v>
      </c>
      <c r="F73">
        <f>GT_Spot!Q73</f>
        <v>0</v>
      </c>
      <c r="G73">
        <f>PPCL_NG!Q73</f>
        <v>22.528424585693312</v>
      </c>
      <c r="H73">
        <f>PPCL_Spot!Q73</f>
        <v>0</v>
      </c>
      <c r="I73">
        <f>Bawana_NG!Q73</f>
        <v>-1.7999999999999998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666.83901198031617</v>
      </c>
      <c r="P73" s="36">
        <v>32.92</v>
      </c>
      <c r="Q73" s="36">
        <v>9.68</v>
      </c>
      <c r="R73" s="38">
        <v>13.680000000000001</v>
      </c>
      <c r="S73" s="38">
        <v>0</v>
      </c>
      <c r="T73" s="37">
        <f>SUMPRODUCT(LTA!J73:AN73,LTA!J$101:AN$101,LTA!J$104:AN$104)</f>
        <v>98.18</v>
      </c>
      <c r="U73" s="37">
        <f>SUMPRODUCT(LTA!J73:AN73,LTA!J$102:AN$102,LTA!J$104:AN$104)</f>
        <v>78.41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254.89</v>
      </c>
      <c r="AB73" s="75">
        <f>-STOA!O73</f>
        <v>0</v>
      </c>
      <c r="AC73">
        <f t="shared" si="3"/>
        <v>12.694594085449975</v>
      </c>
      <c r="AD73">
        <f t="shared" si="4"/>
        <v>922.02852498716345</v>
      </c>
      <c r="AE73">
        <f>'IDT-1'!C73</f>
        <v>0</v>
      </c>
      <c r="AF73" s="24"/>
      <c r="AG73">
        <f t="shared" si="5"/>
        <v>922.02852498716345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-251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3.0328999999999997</v>
      </c>
      <c r="E74">
        <f>GT_NG!Q74</f>
        <v>7.3627825066040504</v>
      </c>
      <c r="F74">
        <f>GT_Spot!Q74</f>
        <v>0</v>
      </c>
      <c r="G74">
        <f>PPCL_NG!Q74</f>
        <v>22.528424585693312</v>
      </c>
      <c r="H74">
        <f>PPCL_Spot!Q74</f>
        <v>0</v>
      </c>
      <c r="I74">
        <f>Bawana_NG!Q74</f>
        <v>-1.7999999999999998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666.10118635591198</v>
      </c>
      <c r="P74" s="36">
        <v>32.92</v>
      </c>
      <c r="Q74" s="36">
        <v>9.68</v>
      </c>
      <c r="R74" s="38">
        <v>6.69</v>
      </c>
      <c r="S74" s="38">
        <v>0</v>
      </c>
      <c r="T74" s="37">
        <f>SUMPRODUCT(LTA!J74:AN74,LTA!J$101:AN$101,LTA!J$104:AN$104)</f>
        <v>90.22</v>
      </c>
      <c r="U74" s="37">
        <f>SUMPRODUCT(LTA!J74:AN74,LTA!J$102:AN$102,LTA!J$104:AN$104)</f>
        <v>78.63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253.39</v>
      </c>
      <c r="AB74" s="75">
        <f>-STOA!O74</f>
        <v>0</v>
      </c>
      <c r="AC74">
        <f t="shared" si="3"/>
        <v>12.367714669511313</v>
      </c>
      <c r="AD74">
        <f t="shared" si="4"/>
        <v>925.38757877869784</v>
      </c>
      <c r="AE74">
        <f>'IDT-1'!C74</f>
        <v>0</v>
      </c>
      <c r="AF74" s="24"/>
      <c r="AG74">
        <f t="shared" si="5"/>
        <v>925.38757877869784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-231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3.0328999999999997</v>
      </c>
      <c r="E75">
        <f>GT_NG!Q75</f>
        <v>7.3627825066040504</v>
      </c>
      <c r="F75">
        <f>GT_Spot!Q75</f>
        <v>0</v>
      </c>
      <c r="G75">
        <f>PPCL_NG!Q75</f>
        <v>22.528424585693312</v>
      </c>
      <c r="H75">
        <f>PPCL_Spot!Q75</f>
        <v>0</v>
      </c>
      <c r="I75">
        <f>Bawana_NG!Q75</f>
        <v>-1.7999999999999998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731.69130357317022</v>
      </c>
      <c r="P75" s="36">
        <v>66.98</v>
      </c>
      <c r="Q75" s="36">
        <v>9.4300000000000015</v>
      </c>
      <c r="R75" s="38">
        <v>0</v>
      </c>
      <c r="S75" s="38">
        <v>0</v>
      </c>
      <c r="T75" s="37">
        <f>SUMPRODUCT(LTA!J75:AN75,LTA!J$101:AN$101,LTA!J$104:AN$104)</f>
        <v>82.67</v>
      </c>
      <c r="U75" s="37">
        <f>SUMPRODUCT(LTA!J75:AN75,LTA!J$102:AN$102,LTA!J$104:AN$104)</f>
        <v>107.66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-77</v>
      </c>
      <c r="AA75" s="75">
        <f>STOA!I75</f>
        <v>296.45000000000005</v>
      </c>
      <c r="AB75" s="75">
        <f>-STOA!O75</f>
        <v>0</v>
      </c>
      <c r="AC75">
        <f t="shared" si="3"/>
        <v>14.364106500054664</v>
      </c>
      <c r="AD75">
        <f t="shared" si="4"/>
        <v>1011.6413041654129</v>
      </c>
      <c r="AE75">
        <f>'IDT-1'!C75</f>
        <v>0</v>
      </c>
      <c r="AF75" s="24"/>
      <c r="AG75">
        <f t="shared" si="5"/>
        <v>1011.6413041654129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-223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3.0328999999999997</v>
      </c>
      <c r="E76">
        <f>GT_NG!Q76</f>
        <v>7.3627825066040504</v>
      </c>
      <c r="F76">
        <f>GT_Spot!Q76</f>
        <v>0</v>
      </c>
      <c r="G76">
        <f>PPCL_NG!Q76</f>
        <v>22.528424585693312</v>
      </c>
      <c r="H76">
        <f>PPCL_Spot!Q76</f>
        <v>0</v>
      </c>
      <c r="I76">
        <f>Bawana_NG!Q76</f>
        <v>-1.7999999999999998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736.34985646712607</v>
      </c>
      <c r="P76" s="36">
        <v>66.98</v>
      </c>
      <c r="Q76" s="36">
        <v>9.4300000000000015</v>
      </c>
      <c r="R76" s="38">
        <v>0</v>
      </c>
      <c r="S76" s="38">
        <v>0</v>
      </c>
      <c r="T76" s="37">
        <f>SUMPRODUCT(LTA!J76:AN76,LTA!J$101:AN$101,LTA!J$104:AN$104)</f>
        <v>75.69</v>
      </c>
      <c r="U76" s="37">
        <f>SUMPRODUCT(LTA!J76:AN76,LTA!J$102:AN$102,LTA!J$104:AN$104)</f>
        <v>126.31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-120</v>
      </c>
      <c r="AA76" s="75">
        <f>STOA!I76</f>
        <v>293.45000000000005</v>
      </c>
      <c r="AB76" s="75">
        <f>-STOA!O76</f>
        <v>0</v>
      </c>
      <c r="AC76">
        <f t="shared" si="3"/>
        <v>14.570179040743426</v>
      </c>
      <c r="AD76">
        <f t="shared" si="4"/>
        <v>1014.76378451868</v>
      </c>
      <c r="AE76">
        <f>'IDT-1'!C76</f>
        <v>0</v>
      </c>
      <c r="AF76" s="24"/>
      <c r="AG76">
        <f t="shared" si="5"/>
        <v>1014.76378451868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-190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3.0328999999999997</v>
      </c>
      <c r="E77">
        <f>GT_NG!Q77</f>
        <v>7.3627825066040504</v>
      </c>
      <c r="F77">
        <f>GT_Spot!Q77</f>
        <v>0</v>
      </c>
      <c r="G77">
        <f>PPCL_NG!Q77</f>
        <v>22.528424585693312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705.54953505334083</v>
      </c>
      <c r="P77" s="36">
        <v>66.98</v>
      </c>
      <c r="Q77" s="36">
        <v>9.4300000000000015</v>
      </c>
      <c r="R77" s="38">
        <v>0</v>
      </c>
      <c r="S77" s="38">
        <v>0</v>
      </c>
      <c r="T77" s="37">
        <f>SUMPRODUCT(LTA!J77:AN77,LTA!J$101:AN$101,LTA!J$104:AN$104)</f>
        <v>66.73</v>
      </c>
      <c r="U77" s="37">
        <f>SUMPRODUCT(LTA!J77:AN77,LTA!J$102:AN$102,LTA!J$104:AN$104)</f>
        <v>124.81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-125</v>
      </c>
      <c r="AA77" s="75">
        <f>STOA!I77</f>
        <v>291.95000000000005</v>
      </c>
      <c r="AB77" s="75">
        <f>-STOA!O77</f>
        <v>0</v>
      </c>
      <c r="AC77">
        <f t="shared" si="3"/>
        <v>13.45300847057492</v>
      </c>
      <c r="AD77">
        <f t="shared" si="4"/>
        <v>1056.5706336750632</v>
      </c>
      <c r="AE77">
        <f>'IDT-1'!C77</f>
        <v>0</v>
      </c>
      <c r="AF77" s="24"/>
      <c r="AG77">
        <f t="shared" si="5"/>
        <v>1056.5706336750632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-102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3.0328999999999997</v>
      </c>
      <c r="E78">
        <f>GT_NG!Q78</f>
        <v>7.3627825066040504</v>
      </c>
      <c r="F78">
        <f>GT_Spot!Q78</f>
        <v>0</v>
      </c>
      <c r="G78">
        <f>PPCL_NG!Q78</f>
        <v>22.528424585693312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705.54953505334083</v>
      </c>
      <c r="P78" s="36">
        <v>66.98</v>
      </c>
      <c r="Q78" s="36">
        <v>9.4300000000000015</v>
      </c>
      <c r="R78" s="38">
        <v>0</v>
      </c>
      <c r="S78" s="38">
        <v>0</v>
      </c>
      <c r="T78" s="37">
        <f>SUMPRODUCT(LTA!J78:AN78,LTA!J$101:AN$101,LTA!J$104:AN$104)</f>
        <v>61.49</v>
      </c>
      <c r="U78" s="37">
        <f>SUMPRODUCT(LTA!J78:AN78,LTA!J$102:AN$102,LTA!J$104:AN$104)</f>
        <v>124.75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-52</v>
      </c>
      <c r="AA78" s="75">
        <f>STOA!I78</f>
        <v>288.95000000000005</v>
      </c>
      <c r="AB78" s="75">
        <f>-STOA!O78</f>
        <v>0</v>
      </c>
      <c r="AC78">
        <f t="shared" si="3"/>
        <v>13.362212215530526</v>
      </c>
      <c r="AD78">
        <f t="shared" si="4"/>
        <v>1050.3614299301078</v>
      </c>
      <c r="AE78">
        <f>'IDT-1'!C78</f>
        <v>0</v>
      </c>
      <c r="AF78" s="24"/>
      <c r="AG78">
        <f t="shared" si="5"/>
        <v>1050.3614299301078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-173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3.0328999999999997</v>
      </c>
      <c r="E79">
        <f>GT_NG!Q79</f>
        <v>7.3627825066040504</v>
      </c>
      <c r="F79">
        <f>GT_Spot!Q79</f>
        <v>0</v>
      </c>
      <c r="G79">
        <f>PPCL_NG!Q79</f>
        <v>22.528424585693312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728.58219481777314</v>
      </c>
      <c r="P79" s="36">
        <v>32.92</v>
      </c>
      <c r="Q79" s="36">
        <v>9.68</v>
      </c>
      <c r="R79" s="38">
        <v>0</v>
      </c>
      <c r="S79" s="38">
        <v>0</v>
      </c>
      <c r="T79" s="37">
        <f>SUMPRODUCT(LTA!J79:AN79,LTA!J$101:AN$101,LTA!J$104:AN$104)</f>
        <v>58.57</v>
      </c>
      <c r="U79" s="37">
        <f>SUMPRODUCT(LTA!J79:AN79,LTA!J$102:AN$102,LTA!J$104:AN$104)</f>
        <v>95.800000000000011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-155</v>
      </c>
      <c r="AA79" s="75">
        <f>STOA!I79</f>
        <v>285.95000000000005</v>
      </c>
      <c r="AB79" s="75">
        <f>-STOA!O79</f>
        <v>0</v>
      </c>
      <c r="AC79">
        <f t="shared" si="3"/>
        <v>12.33904669490386</v>
      </c>
      <c r="AD79">
        <f t="shared" si="4"/>
        <v>1075.7372552151667</v>
      </c>
      <c r="AE79">
        <f>'IDT-1'!C79</f>
        <v>0</v>
      </c>
      <c r="AF79" s="24"/>
      <c r="AG79">
        <f t="shared" si="5"/>
        <v>1075.7372552151667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3.0328999999999997</v>
      </c>
      <c r="E80">
        <f>GT_NG!Q80</f>
        <v>7.3627825066040504</v>
      </c>
      <c r="F80">
        <f>GT_Spot!Q80</f>
        <v>0</v>
      </c>
      <c r="G80">
        <f>PPCL_NG!Q80</f>
        <v>22.528424585693312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740.39284167909682</v>
      </c>
      <c r="P80" s="36">
        <v>32.92</v>
      </c>
      <c r="Q80" s="36">
        <v>9.68</v>
      </c>
      <c r="R80" s="38">
        <v>0</v>
      </c>
      <c r="S80" s="38">
        <v>0</v>
      </c>
      <c r="T80" s="37">
        <f>SUMPRODUCT(LTA!J80:AN80,LTA!J$101:AN$101,LTA!J$104:AN$104)</f>
        <v>57.27</v>
      </c>
      <c r="U80" s="37">
        <f>SUMPRODUCT(LTA!J80:AN80,LTA!J$102:AN$102,LTA!J$104:AN$104)</f>
        <v>69.8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-165</v>
      </c>
      <c r="AA80" s="75">
        <f>STOA!I80</f>
        <v>284.75000000000006</v>
      </c>
      <c r="AB80" s="75">
        <f>-STOA!O80</f>
        <v>0</v>
      </c>
      <c r="AC80">
        <f t="shared" si="3"/>
        <v>12.280961662505458</v>
      </c>
      <c r="AD80">
        <f t="shared" si="4"/>
        <v>1049.1059871088887</v>
      </c>
      <c r="AE80">
        <f>'IDT-1'!C80</f>
        <v>0</v>
      </c>
      <c r="AF80" s="24"/>
      <c r="AG80">
        <f t="shared" si="5"/>
        <v>1049.1059871088887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3.0328999999999997</v>
      </c>
      <c r="E81">
        <f>GT_NG!Q81</f>
        <v>7.3627825066040504</v>
      </c>
      <c r="F81">
        <f>GT_Spot!Q81</f>
        <v>0</v>
      </c>
      <c r="G81">
        <f>PPCL_NG!Q81</f>
        <v>22.528424585693312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733.9572819966686</v>
      </c>
      <c r="P81" s="36">
        <v>32.92</v>
      </c>
      <c r="Q81" s="36">
        <v>9.68</v>
      </c>
      <c r="R81" s="38">
        <v>0</v>
      </c>
      <c r="S81" s="38">
        <v>0</v>
      </c>
      <c r="T81" s="37">
        <f>SUMPRODUCT(LTA!J81:AN81,LTA!J$101:AN$101,LTA!J$104:AN$104)</f>
        <v>57.88</v>
      </c>
      <c r="U81" s="37">
        <f>SUMPRODUCT(LTA!J81:AN81,LTA!J$102:AN$102,LTA!J$104:AN$104)</f>
        <v>71.84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-130</v>
      </c>
      <c r="AA81" s="75">
        <f>STOA!I81</f>
        <v>283.55000000000007</v>
      </c>
      <c r="AB81" s="75">
        <f>-STOA!O81</f>
        <v>0</v>
      </c>
      <c r="AC81">
        <f t="shared" si="3"/>
        <v>11.926354274023256</v>
      </c>
      <c r="AD81">
        <f t="shared" si="4"/>
        <v>1079.4750348149428</v>
      </c>
      <c r="AE81">
        <f>'IDT-1'!C81</f>
        <v>0</v>
      </c>
      <c r="AF81" s="24"/>
      <c r="AG81">
        <f t="shared" si="5"/>
        <v>1079.4750348149428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3.0328999999999997</v>
      </c>
      <c r="E82">
        <f>GT_NG!Q82</f>
        <v>7.3627825066040504</v>
      </c>
      <c r="F82">
        <f>GT_Spot!Q82</f>
        <v>0</v>
      </c>
      <c r="G82">
        <f>PPCL_NG!Q82</f>
        <v>22.528424585693312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733.9572819966686</v>
      </c>
      <c r="P82" s="36">
        <v>32.92</v>
      </c>
      <c r="Q82" s="36">
        <v>9.68</v>
      </c>
      <c r="R82" s="38">
        <v>0</v>
      </c>
      <c r="S82" s="38">
        <v>0</v>
      </c>
      <c r="T82" s="37">
        <f>SUMPRODUCT(LTA!J82:AN82,LTA!J$101:AN$101,LTA!J$104:AN$104)</f>
        <v>57.11</v>
      </c>
      <c r="U82" s="37">
        <f>SUMPRODUCT(LTA!J82:AN82,LTA!J$102:AN$102,LTA!J$104:AN$104)</f>
        <v>71.72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-148</v>
      </c>
      <c r="AA82" s="75">
        <f>STOA!I82</f>
        <v>282.95000000000005</v>
      </c>
      <c r="AB82" s="75">
        <f>-STOA!O82</f>
        <v>0</v>
      </c>
      <c r="AC82">
        <f t="shared" si="3"/>
        <v>12.073048569422774</v>
      </c>
      <c r="AD82">
        <f t="shared" si="4"/>
        <v>1059.8383405195432</v>
      </c>
      <c r="AE82">
        <f>'IDT-1'!C82</f>
        <v>0</v>
      </c>
      <c r="AF82" s="24"/>
      <c r="AG82">
        <f t="shared" si="5"/>
        <v>1059.8383405195432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3.0328999999999997</v>
      </c>
      <c r="E83">
        <f>GT_NG!Q83</f>
        <v>7.3627825066040504</v>
      </c>
      <c r="F83">
        <f>GT_Spot!Q83</f>
        <v>0</v>
      </c>
      <c r="G83">
        <f>PPCL_NG!Q83</f>
        <v>22.528424585693312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749.67478904854158</v>
      </c>
      <c r="P83" s="36">
        <v>49.66</v>
      </c>
      <c r="Q83" s="36">
        <v>14.800000000000004</v>
      </c>
      <c r="R83" s="38">
        <v>0</v>
      </c>
      <c r="S83" s="38">
        <v>0</v>
      </c>
      <c r="T83" s="37">
        <f>SUMPRODUCT(LTA!J83:AN83,LTA!J$101:AN$101,LTA!J$104:AN$104)</f>
        <v>57.12</v>
      </c>
      <c r="U83" s="37">
        <f>SUMPRODUCT(LTA!J83:AN83,LTA!J$102:AN$102,LTA!J$104:AN$104)</f>
        <v>71.319999999999993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-143</v>
      </c>
      <c r="AA83" s="75">
        <f>STOA!I83</f>
        <v>282.89999999999998</v>
      </c>
      <c r="AB83" s="75">
        <f>-STOA!O83</f>
        <v>0</v>
      </c>
      <c r="AC83">
        <f t="shared" si="3"/>
        <v>12.84376500758902</v>
      </c>
      <c r="AD83">
        <f t="shared" si="4"/>
        <v>1046.2051311332496</v>
      </c>
      <c r="AE83">
        <f>'IDT-1'!C83</f>
        <v>0</v>
      </c>
      <c r="AF83" s="24"/>
      <c r="AG83">
        <f t="shared" si="5"/>
        <v>1046.2051311332496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-55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3.0328999999999997</v>
      </c>
      <c r="E84">
        <f>GT_NG!Q84</f>
        <v>7.3627825066040504</v>
      </c>
      <c r="F84">
        <f>GT_Spot!Q84</f>
        <v>0</v>
      </c>
      <c r="G84">
        <f>PPCL_NG!Q84</f>
        <v>22.528424585693312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738.6059252424136</v>
      </c>
      <c r="P84" s="36">
        <v>49.66</v>
      </c>
      <c r="Q84" s="36">
        <v>14.800000000000004</v>
      </c>
      <c r="R84" s="38">
        <v>0</v>
      </c>
      <c r="S84" s="38">
        <v>0</v>
      </c>
      <c r="T84" s="37">
        <f>SUMPRODUCT(LTA!J84:AN84,LTA!J$101:AN$101,LTA!J$104:AN$104)</f>
        <v>56.67</v>
      </c>
      <c r="U84" s="37">
        <f>SUMPRODUCT(LTA!J84:AN84,LTA!J$102:AN$102,LTA!J$104:AN$104)</f>
        <v>71.16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-138</v>
      </c>
      <c r="AA84" s="75">
        <f>STOA!I84</f>
        <v>282.89999999999998</v>
      </c>
      <c r="AB84" s="75">
        <f>-STOA!O84</f>
        <v>0</v>
      </c>
      <c r="AC84">
        <f t="shared" si="3"/>
        <v>12.607819093262163</v>
      </c>
      <c r="AD84">
        <f t="shared" si="4"/>
        <v>1049.7622132414485</v>
      </c>
      <c r="AE84">
        <f>'IDT-1'!C84</f>
        <v>0</v>
      </c>
      <c r="AF84" s="24"/>
      <c r="AG84">
        <f t="shared" si="5"/>
        <v>1049.7622132414485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-45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3.0328999999999997</v>
      </c>
      <c r="E85">
        <f>GT_NG!Q85</f>
        <v>7.3627825066040504</v>
      </c>
      <c r="F85">
        <f>GT_Spot!Q85</f>
        <v>0</v>
      </c>
      <c r="G85">
        <f>PPCL_NG!Q85</f>
        <v>22.528424585693312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742.60589422434737</v>
      </c>
      <c r="P85" s="36">
        <v>32.92</v>
      </c>
      <c r="Q85" s="36">
        <v>9.68</v>
      </c>
      <c r="R85" s="38">
        <v>0</v>
      </c>
      <c r="S85" s="38">
        <v>0</v>
      </c>
      <c r="T85" s="37">
        <f>SUMPRODUCT(LTA!J85:AN85,LTA!J$101:AN$101,LTA!J$104:AN$104)</f>
        <v>56.11</v>
      </c>
      <c r="U85" s="37">
        <f>SUMPRODUCT(LTA!J85:AN85,LTA!J$102:AN$102,LTA!J$104:AN$104)</f>
        <v>69.789999999999992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-185</v>
      </c>
      <c r="AA85" s="75">
        <f>STOA!I85</f>
        <v>282.89999999999998</v>
      </c>
      <c r="AB85" s="75">
        <f>-STOA!O85</f>
        <v>0</v>
      </c>
      <c r="AC85">
        <f t="shared" si="3"/>
        <v>12.451423075347572</v>
      </c>
      <c r="AD85">
        <f t="shared" si="4"/>
        <v>1028.128578241297</v>
      </c>
      <c r="AE85">
        <f>'IDT-1'!C85</f>
        <v>0</v>
      </c>
      <c r="AF85" s="24"/>
      <c r="AG85">
        <f t="shared" si="5"/>
        <v>1028.128578241297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3.0328999999999997</v>
      </c>
      <c r="E86">
        <f>GT_NG!Q86</f>
        <v>7.3627825066040504</v>
      </c>
      <c r="F86">
        <f>GT_Spot!Q86</f>
        <v>0</v>
      </c>
      <c r="G86">
        <f>PPCL_NG!Q86</f>
        <v>22.528424585693312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742.16451887334733</v>
      </c>
      <c r="P86" s="36">
        <v>32.92</v>
      </c>
      <c r="Q86" s="36">
        <v>9.68</v>
      </c>
      <c r="R86" s="38">
        <v>0</v>
      </c>
      <c r="S86" s="38">
        <v>0</v>
      </c>
      <c r="T86" s="37">
        <f>SUMPRODUCT(LTA!J86:AN86,LTA!J$101:AN$101,LTA!J$104:AN$104)</f>
        <v>52.98</v>
      </c>
      <c r="U86" s="37">
        <f>SUMPRODUCT(LTA!J86:AN86,LTA!J$102:AN$102,LTA!J$104:AN$104)</f>
        <v>68.73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-175</v>
      </c>
      <c r="AA86" s="75">
        <f>STOA!I86</f>
        <v>282.89999999999998</v>
      </c>
      <c r="AB86" s="75">
        <f>-STOA!O86</f>
        <v>0</v>
      </c>
      <c r="AC86">
        <f t="shared" si="3"/>
        <v>12.321885697036818</v>
      </c>
      <c r="AD86">
        <f t="shared" si="4"/>
        <v>1033.6267402686078</v>
      </c>
      <c r="AE86">
        <f>'IDT-1'!C86</f>
        <v>0</v>
      </c>
      <c r="AF86" s="24"/>
      <c r="AG86">
        <f t="shared" si="5"/>
        <v>1033.6267402686078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3.0328999999999997</v>
      </c>
      <c r="E87">
        <f>GT_NG!Q87</f>
        <v>7.3627825066040504</v>
      </c>
      <c r="F87">
        <f>GT_Spot!Q87</f>
        <v>0</v>
      </c>
      <c r="G87">
        <f>PPCL_NG!Q87</f>
        <v>22.528424585693312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775.35993801899735</v>
      </c>
      <c r="P87" s="36">
        <v>68.430000000000007</v>
      </c>
      <c r="Q87" s="36">
        <v>19.97</v>
      </c>
      <c r="R87" s="38">
        <v>0</v>
      </c>
      <c r="S87" s="38">
        <v>0</v>
      </c>
      <c r="T87" s="37">
        <f>SUMPRODUCT(LTA!J87:AN87,LTA!J$101:AN$101,LTA!J$104:AN$104)</f>
        <v>51.75</v>
      </c>
      <c r="U87" s="37">
        <f>SUMPRODUCT(LTA!J87:AN87,LTA!J$102:AN$102,LTA!J$104:AN$104)</f>
        <v>97.05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-210</v>
      </c>
      <c r="AA87" s="75">
        <f>STOA!I87</f>
        <v>326.47000000000003</v>
      </c>
      <c r="AB87" s="75">
        <f>-STOA!O87</f>
        <v>0</v>
      </c>
      <c r="AC87">
        <f t="shared" si="3"/>
        <v>16.071460326600057</v>
      </c>
      <c r="AD87">
        <f t="shared" si="4"/>
        <v>905.53258478469468</v>
      </c>
      <c r="AE87">
        <f>'IDT-1'!C87</f>
        <v>0</v>
      </c>
      <c r="AF87" s="24"/>
      <c r="AG87">
        <f t="shared" si="5"/>
        <v>905.53258478469468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-239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3.0328999999999997</v>
      </c>
      <c r="E88">
        <f>GT_NG!Q88</f>
        <v>7.3627825066040504</v>
      </c>
      <c r="F88">
        <f>GT_Spot!Q88</f>
        <v>0</v>
      </c>
      <c r="G88">
        <f>PPCL_NG!Q88</f>
        <v>22.528424585693312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775.35993801899735</v>
      </c>
      <c r="P88" s="36">
        <v>68.430000000000007</v>
      </c>
      <c r="Q88" s="36">
        <v>19.97</v>
      </c>
      <c r="R88" s="38">
        <v>0</v>
      </c>
      <c r="S88" s="38">
        <v>0</v>
      </c>
      <c r="T88" s="37">
        <f>SUMPRODUCT(LTA!J88:AN88,LTA!J$101:AN$101,LTA!J$104:AN$104)</f>
        <v>50.38</v>
      </c>
      <c r="U88" s="37">
        <f>SUMPRODUCT(LTA!J88:AN88,LTA!J$102:AN$102,LTA!J$104:AN$104)</f>
        <v>121.86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-165</v>
      </c>
      <c r="AA88" s="75">
        <f>STOA!I88</f>
        <v>326.47000000000003</v>
      </c>
      <c r="AB88" s="75">
        <f>-STOA!O88</f>
        <v>0</v>
      </c>
      <c r="AC88">
        <f t="shared" si="3"/>
        <v>16.224463561466887</v>
      </c>
      <c r="AD88">
        <f t="shared" si="4"/>
        <v>934.81958154982783</v>
      </c>
      <c r="AE88">
        <f>'IDT-1'!C88</f>
        <v>-21.167999999999999</v>
      </c>
      <c r="AF88" s="24"/>
      <c r="AG88">
        <f t="shared" si="5"/>
        <v>913.65158154982782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-278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3.0328999999999997</v>
      </c>
      <c r="E89">
        <f>GT_NG!Q89</f>
        <v>7.3627825066040504</v>
      </c>
      <c r="F89">
        <f>GT_Spot!Q89</f>
        <v>0</v>
      </c>
      <c r="G89">
        <f>PPCL_NG!Q89</f>
        <v>22.528424585693312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739.74034263314672</v>
      </c>
      <c r="P89" s="36">
        <v>68.430000000000007</v>
      </c>
      <c r="Q89" s="36">
        <v>19.96253911716067</v>
      </c>
      <c r="R89" s="38">
        <v>0</v>
      </c>
      <c r="S89" s="38">
        <v>0</v>
      </c>
      <c r="T89" s="37">
        <f>SUMPRODUCT(LTA!J89:AN89,LTA!J$101:AN$101,LTA!J$104:AN$104)</f>
        <v>47</v>
      </c>
      <c r="U89" s="37">
        <f>SUMPRODUCT(LTA!J89:AN89,LTA!J$102:AN$102,LTA!J$104:AN$104)</f>
        <v>121.19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-125</v>
      </c>
      <c r="AA89" s="75">
        <f>STOA!I89</f>
        <v>326.47000000000003</v>
      </c>
      <c r="AB89" s="75">
        <f>-STOA!O89</f>
        <v>0</v>
      </c>
      <c r="AC89">
        <f t="shared" si="3"/>
        <v>14.383780042573598</v>
      </c>
      <c r="AD89">
        <f t="shared" si="4"/>
        <v>1064.9832088000312</v>
      </c>
      <c r="AE89">
        <f>'IDT-1'!C89</f>
        <v>-36.832999999999998</v>
      </c>
      <c r="AF89" s="24"/>
      <c r="AG89">
        <f t="shared" si="5"/>
        <v>1028.1502088000311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-150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3.0328999999999997</v>
      </c>
      <c r="E90">
        <f>GT_NG!Q90</f>
        <v>7.3627825066040504</v>
      </c>
      <c r="F90">
        <f>GT_Spot!Q90</f>
        <v>0</v>
      </c>
      <c r="G90">
        <f>PPCL_NG!Q90</f>
        <v>22.528424585693312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735.85469196333679</v>
      </c>
      <c r="P90" s="36">
        <v>68.430000000000007</v>
      </c>
      <c r="Q90" s="36">
        <v>19.96253911716067</v>
      </c>
      <c r="R90" s="38">
        <v>0</v>
      </c>
      <c r="S90" s="38">
        <v>0</v>
      </c>
      <c r="T90" s="37">
        <f>SUMPRODUCT(LTA!J90:AN90,LTA!J$101:AN$101,LTA!J$104:AN$104)</f>
        <v>43.8</v>
      </c>
      <c r="U90" s="37">
        <f>SUMPRODUCT(LTA!J90:AN90,LTA!J$102:AN$102,LTA!J$104:AN$104)</f>
        <v>120.82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-85</v>
      </c>
      <c r="AA90" s="75">
        <f>STOA!I90</f>
        <v>326.47000000000003</v>
      </c>
      <c r="AB90" s="75">
        <f>-STOA!O90</f>
        <v>0</v>
      </c>
      <c r="AC90">
        <f t="shared" si="3"/>
        <v>13.998557725880241</v>
      </c>
      <c r="AD90">
        <f t="shared" si="4"/>
        <v>1093.9127804469144</v>
      </c>
      <c r="AE90">
        <f>'IDT-1'!C90</f>
        <v>-56.307000000000002</v>
      </c>
      <c r="AF90" s="24"/>
      <c r="AG90">
        <f t="shared" si="5"/>
        <v>1037.6057804469144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-154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3.0328999999999997</v>
      </c>
      <c r="E91">
        <f>GT_NG!Q91</f>
        <v>7.3627825066040504</v>
      </c>
      <c r="F91">
        <f>GT_Spot!Q91</f>
        <v>0</v>
      </c>
      <c r="G91">
        <f>PPCL_NG!Q91</f>
        <v>22.528424585693312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735.85469196333679</v>
      </c>
      <c r="P91" s="36">
        <v>68.430000000000007</v>
      </c>
      <c r="Q91" s="36">
        <v>19.96253911716067</v>
      </c>
      <c r="R91" s="38">
        <v>0</v>
      </c>
      <c r="S91" s="38">
        <v>0</v>
      </c>
      <c r="T91" s="37">
        <f>SUMPRODUCT(LTA!J91:AN91,LTA!J$101:AN$101,LTA!J$104:AN$104)</f>
        <v>40.46</v>
      </c>
      <c r="U91" s="37">
        <f>SUMPRODUCT(LTA!J91:AN91,LTA!J$102:AN$102,LTA!J$104:AN$104)</f>
        <v>120.36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-190</v>
      </c>
      <c r="AA91" s="75">
        <f>STOA!I91</f>
        <v>418.70000000000005</v>
      </c>
      <c r="AB91" s="75">
        <f>-STOA!O91</f>
        <v>0</v>
      </c>
      <c r="AC91">
        <f t="shared" si="3"/>
        <v>15.904263921199048</v>
      </c>
      <c r="AD91">
        <f t="shared" si="4"/>
        <v>1053.4370742515957</v>
      </c>
      <c r="AE91">
        <f>'IDT-1'!C91</f>
        <v>0</v>
      </c>
      <c r="AF91" s="24"/>
      <c r="AG91">
        <f t="shared" si="5"/>
        <v>1053.4370742515957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-176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3.0328999999999997</v>
      </c>
      <c r="E92">
        <f>GT_NG!Q92</f>
        <v>7.3627825066040504</v>
      </c>
      <c r="F92">
        <f>GT_Spot!Q92</f>
        <v>0</v>
      </c>
      <c r="G92">
        <f>PPCL_NG!Q92</f>
        <v>22.528424585693312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735.85469196333679</v>
      </c>
      <c r="P92" s="36">
        <v>68.430000000000007</v>
      </c>
      <c r="Q92" s="36">
        <v>19.96253911716067</v>
      </c>
      <c r="R92" s="38">
        <v>0</v>
      </c>
      <c r="S92" s="38">
        <v>0</v>
      </c>
      <c r="T92" s="37">
        <f>SUMPRODUCT(LTA!J92:AN92,LTA!J$101:AN$101,LTA!J$104:AN$104)</f>
        <v>38.909999999999997</v>
      </c>
      <c r="U92" s="37">
        <f>SUMPRODUCT(LTA!J92:AN92,LTA!J$102:AN$102,LTA!J$104:AN$104)</f>
        <v>119.59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-170</v>
      </c>
      <c r="AA92" s="75">
        <f>STOA!I92</f>
        <v>418.70000000000005</v>
      </c>
      <c r="AB92" s="75">
        <f>-STOA!O92</f>
        <v>0</v>
      </c>
      <c r="AC92">
        <f t="shared" si="3"/>
        <v>15.724041625799529</v>
      </c>
      <c r="AD92">
        <f t="shared" si="4"/>
        <v>1069.2972965469953</v>
      </c>
      <c r="AE92">
        <f>'IDT-1'!C92</f>
        <v>0</v>
      </c>
      <c r="AF92" s="24"/>
      <c r="AG92">
        <f t="shared" si="5"/>
        <v>1069.2972965469953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-178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3.0328999999999997</v>
      </c>
      <c r="E93">
        <f>GT_NG!Q93</f>
        <v>7.3627825066040504</v>
      </c>
      <c r="F93">
        <f>GT_Spot!Q93</f>
        <v>0</v>
      </c>
      <c r="G93">
        <f>PPCL_NG!Q93</f>
        <v>22.528424585693312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735.60271245815454</v>
      </c>
      <c r="P93" s="36">
        <v>68.430000000000007</v>
      </c>
      <c r="Q93" s="36">
        <v>19.96253911716067</v>
      </c>
      <c r="R93" s="38">
        <v>0</v>
      </c>
      <c r="S93" s="38">
        <v>0</v>
      </c>
      <c r="T93" s="37">
        <f>SUMPRODUCT(LTA!J93:AN93,LTA!J$101:AN$101,LTA!J$104:AN$104)</f>
        <v>39.11</v>
      </c>
      <c r="U93" s="37">
        <f>SUMPRODUCT(LTA!J93:AN93,LTA!J$102:AN$102,LTA!J$104:AN$104)</f>
        <v>119.06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-135</v>
      </c>
      <c r="AA93" s="75">
        <f>STOA!I93</f>
        <v>418.70000000000005</v>
      </c>
      <c r="AB93" s="75">
        <f>-STOA!O93</f>
        <v>0</v>
      </c>
      <c r="AC93">
        <f t="shared" si="3"/>
        <v>15.52360140066563</v>
      </c>
      <c r="AD93">
        <f t="shared" si="4"/>
        <v>1090.9157572669469</v>
      </c>
      <c r="AE93">
        <f>'IDT-1'!C93</f>
        <v>-4.657</v>
      </c>
      <c r="AF93" s="24"/>
      <c r="AG93">
        <f t="shared" si="5"/>
        <v>1086.258757266947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-191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3.0328999999999997</v>
      </c>
      <c r="E94">
        <f>GT_NG!Q94</f>
        <v>7.3627825066040504</v>
      </c>
      <c r="F94">
        <f>GT_Spot!Q94</f>
        <v>0</v>
      </c>
      <c r="G94">
        <f>PPCL_NG!Q94</f>
        <v>22.528424585693312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735.60271245815454</v>
      </c>
      <c r="P94" s="36">
        <v>68.430000000000007</v>
      </c>
      <c r="Q94" s="36">
        <v>19.96253911716067</v>
      </c>
      <c r="R94" s="38">
        <v>0</v>
      </c>
      <c r="S94" s="38">
        <v>0</v>
      </c>
      <c r="T94" s="37">
        <f>SUMPRODUCT(LTA!J94:AN94,LTA!J$101:AN$101,LTA!J$104:AN$104)</f>
        <v>38.68</v>
      </c>
      <c r="U94" s="37">
        <f>SUMPRODUCT(LTA!J94:AN94,LTA!J$102:AN$102,LTA!J$104:AN$104)</f>
        <v>118.52000000000001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-90</v>
      </c>
      <c r="AA94" s="75">
        <f>STOA!I94</f>
        <v>418.70000000000005</v>
      </c>
      <c r="AB94" s="75">
        <f>-STOA!O94</f>
        <v>0</v>
      </c>
      <c r="AC94">
        <f t="shared" si="3"/>
        <v>15.151062172255619</v>
      </c>
      <c r="AD94">
        <f t="shared" si="4"/>
        <v>1131.3182964953569</v>
      </c>
      <c r="AE94">
        <f>'IDT-1'!C94</f>
        <v>-20.745000000000001</v>
      </c>
      <c r="AF94" s="24"/>
      <c r="AG94">
        <f t="shared" si="5"/>
        <v>1110.573296495357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-195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3.0328999999999997</v>
      </c>
      <c r="E95">
        <f>GT_NG!Q95</f>
        <v>7.3627825066040504</v>
      </c>
      <c r="F95">
        <f>GT_Spot!Q95</f>
        <v>0</v>
      </c>
      <c r="G95">
        <f>PPCL_NG!Q95</f>
        <v>22.528424585693312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736.45809121422985</v>
      </c>
      <c r="P95" s="36">
        <v>68.430000000000007</v>
      </c>
      <c r="Q95" s="36">
        <v>19.96253911716067</v>
      </c>
      <c r="R95" s="38">
        <v>0</v>
      </c>
      <c r="S95" s="38">
        <v>0</v>
      </c>
      <c r="T95" s="37">
        <f>SUMPRODUCT(LTA!J95:AN95,LTA!J$101:AN$101,LTA!J$104:AN$104)</f>
        <v>31.89</v>
      </c>
      <c r="U95" s="37">
        <f>SUMPRODUCT(LTA!J95:AN95,LTA!J$102:AN$102,LTA!J$104:AN$104)</f>
        <v>118.96000000000001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-75</v>
      </c>
      <c r="AA95" s="75">
        <f>STOA!I95</f>
        <v>418.70000000000005</v>
      </c>
      <c r="AB95" s="75">
        <f>-STOA!O95</f>
        <v>0</v>
      </c>
      <c r="AC95">
        <f t="shared" si="3"/>
        <v>14.907390699820787</v>
      </c>
      <c r="AD95">
        <f t="shared" si="4"/>
        <v>1148.0673467238671</v>
      </c>
      <c r="AE95">
        <f>'IDT-1'!C95</f>
        <v>-26.672000000000001</v>
      </c>
      <c r="AF95" s="24"/>
      <c r="AG95">
        <f t="shared" si="5"/>
        <v>1121.3953467238671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-188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3.0328999999999997</v>
      </c>
      <c r="E96">
        <f>GT_NG!Q96</f>
        <v>7.3627825066040504</v>
      </c>
      <c r="F96">
        <f>GT_Spot!Q96</f>
        <v>0</v>
      </c>
      <c r="G96">
        <f>PPCL_NG!Q96</f>
        <v>22.528424585693312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736.45809121422985</v>
      </c>
      <c r="P96" s="36">
        <v>68.430000000000007</v>
      </c>
      <c r="Q96" s="36">
        <v>19.96253911716067</v>
      </c>
      <c r="R96" s="38">
        <v>0</v>
      </c>
      <c r="S96" s="38">
        <v>0</v>
      </c>
      <c r="T96" s="37">
        <f>SUMPRODUCT(LTA!J96:AN96,LTA!J$101:AN$101,LTA!J$104:AN$104)</f>
        <v>30.65</v>
      </c>
      <c r="U96" s="37">
        <f>SUMPRODUCT(LTA!J96:AN96,LTA!J$102:AN$102,LTA!J$104:AN$104)</f>
        <v>118.26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-45</v>
      </c>
      <c r="AA96" s="75">
        <f>STOA!I96</f>
        <v>418.70000000000005</v>
      </c>
      <c r="AB96" s="75">
        <f>-STOA!O96</f>
        <v>0</v>
      </c>
      <c r="AC96">
        <f t="shared" si="3"/>
        <v>14.739390531943467</v>
      </c>
      <c r="AD96">
        <f t="shared" si="4"/>
        <v>1163.2953468917444</v>
      </c>
      <c r="AE96">
        <f>'IDT-1'!C96</f>
        <v>-33.021999999999998</v>
      </c>
      <c r="AF96" s="24"/>
      <c r="AG96">
        <f t="shared" si="5"/>
        <v>1130.2733468917445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-201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3.0328999999999997</v>
      </c>
      <c r="E97">
        <f>GT_NG!Q97</f>
        <v>7.3627825066040504</v>
      </c>
      <c r="F97">
        <f>GT_Spot!Q97</f>
        <v>0</v>
      </c>
      <c r="G97">
        <f>PPCL_NG!Q97</f>
        <v>22.528424585693312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734.57411065834162</v>
      </c>
      <c r="P97" s="36">
        <v>68.430000000000007</v>
      </c>
      <c r="Q97" s="36">
        <v>19.96253911716067</v>
      </c>
      <c r="R97" s="38">
        <v>0</v>
      </c>
      <c r="S97" s="38">
        <v>0</v>
      </c>
      <c r="T97" s="37">
        <f>SUMPRODUCT(LTA!J97:AN97,LTA!J$101:AN$101,LTA!J$104:AN$104)</f>
        <v>27.9</v>
      </c>
      <c r="U97" s="37">
        <f>SUMPRODUCT(LTA!J97:AN97,LTA!J$102:AN$102,LTA!J$104:AN$104)</f>
        <v>117.9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-35</v>
      </c>
      <c r="AA97" s="75">
        <f>STOA!I97</f>
        <v>418.70000000000005</v>
      </c>
      <c r="AB97" s="75">
        <f>-STOA!O97</f>
        <v>0</v>
      </c>
      <c r="AC97">
        <f t="shared" si="3"/>
        <v>14.375830912252619</v>
      </c>
      <c r="AD97">
        <f t="shared" si="4"/>
        <v>1194.664925955547</v>
      </c>
      <c r="AE97">
        <f>'IDT-1'!C97</f>
        <v>-37.256</v>
      </c>
      <c r="AF97" s="24"/>
      <c r="AG97">
        <f t="shared" si="5"/>
        <v>1157.4089259555469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-175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3.0328999999999997</v>
      </c>
      <c r="E98">
        <f>GT_NG!Q98</f>
        <v>7.3627825066040504</v>
      </c>
      <c r="F98">
        <f>GT_Spot!Q98</f>
        <v>0</v>
      </c>
      <c r="G98">
        <f>PPCL_NG!Q98</f>
        <v>22.528424585693312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734.57411065834162</v>
      </c>
      <c r="P98" s="36">
        <v>68.430000000000007</v>
      </c>
      <c r="Q98" s="36">
        <v>19.96253911716067</v>
      </c>
      <c r="R98" s="38">
        <v>0</v>
      </c>
      <c r="S98" s="38">
        <v>0</v>
      </c>
      <c r="T98" s="37">
        <f>SUMPRODUCT(LTA!J98:AN98,LTA!J$101:AN$101,LTA!J$104:AN$104)</f>
        <v>26.64</v>
      </c>
      <c r="U98" s="37">
        <f>SUMPRODUCT(LTA!J98:AN98,LTA!J$102:AN$102,LTA!J$104:AN$104)</f>
        <v>116.83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-35</v>
      </c>
      <c r="AA98" s="75">
        <f>STOA!I98</f>
        <v>418.70000000000005</v>
      </c>
      <c r="AB98" s="75">
        <f>-STOA!O98</f>
        <v>0</v>
      </c>
      <c r="AC98">
        <f t="shared" si="3"/>
        <v>14.35532691225262</v>
      </c>
      <c r="AD98">
        <f t="shared" si="4"/>
        <v>1192.3554299555472</v>
      </c>
      <c r="AE98">
        <f>'IDT-1'!C98</f>
        <v>-33.021999999999998</v>
      </c>
      <c r="AF98" s="24"/>
      <c r="AG98">
        <f t="shared" si="5"/>
        <v>1159.3334299555472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-175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7.4889300000000047E-2</v>
      </c>
      <c r="E99">
        <f t="shared" si="6"/>
        <v>0.18297517743153205</v>
      </c>
      <c r="F99">
        <f t="shared" si="6"/>
        <v>0</v>
      </c>
      <c r="G99">
        <f t="shared" si="6"/>
        <v>0.80587929633974298</v>
      </c>
      <c r="H99">
        <f t="shared" si="6"/>
        <v>0</v>
      </c>
      <c r="I99">
        <f t="shared" si="6"/>
        <v>0.69887685268741029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17.071106137576784</v>
      </c>
      <c r="P99" s="36">
        <f t="shared" si="6"/>
        <v>1.1882725000000016</v>
      </c>
      <c r="Q99" s="36">
        <f t="shared" si="6"/>
        <v>0.3159753594083286</v>
      </c>
      <c r="R99" s="38">
        <f t="shared" si="6"/>
        <v>0.27685249999999983</v>
      </c>
      <c r="S99" s="38">
        <f t="shared" si="6"/>
        <v>0</v>
      </c>
      <c r="T99" s="37">
        <f t="shared" si="6"/>
        <v>2.1154749999999991</v>
      </c>
      <c r="U99" s="37">
        <f t="shared" si="6"/>
        <v>2.1728500000000004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-3.46875</v>
      </c>
      <c r="AA99" s="75">
        <f t="shared" si="6"/>
        <v>8.2659300000000044</v>
      </c>
      <c r="AB99" s="75">
        <f t="shared" si="6"/>
        <v>-0.63249999999999995</v>
      </c>
      <c r="AC99">
        <f t="shared" si="6"/>
        <v>0.35761415124159202</v>
      </c>
      <c r="AD99">
        <f t="shared" si="6"/>
        <v>25.439217972202204</v>
      </c>
      <c r="AE99">
        <f t="shared" si="6"/>
        <v>-0.12478775</v>
      </c>
      <c r="AG99">
        <f t="shared" si="6"/>
        <v>25.314430222202205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-3.2709999999999999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45102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4.3630500000000003</v>
      </c>
      <c r="E3">
        <f>GT_NG!T3</f>
        <v>12.192319322648927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1017.2200931676557</v>
      </c>
      <c r="P3" s="36">
        <v>75.22</v>
      </c>
      <c r="Q3" s="36">
        <v>24.123068311919607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434.97999999999996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-56</v>
      </c>
      <c r="AA3" s="75">
        <f>STOA!J3</f>
        <v>356.98999999999995</v>
      </c>
      <c r="AB3" s="75">
        <f>-STOA!P3</f>
        <v>0</v>
      </c>
      <c r="AC3">
        <f>SUMIF(B3:AB3,"&gt;0")*$AC$2-SUMIF(B3:AB3,"&lt;0")*($AC$2/(1-$AC$2))+SUMIF(AI3:AR3,"&gt;0")*$AC$2-SUMIF(AI3:AR3,"&lt;0")*($AC$2/(1-$AC$2))</f>
        <v>18.966754428804919</v>
      </c>
      <c r="AD3">
        <f>SUM(B3:AB3,AI3:AR3)-AC3</f>
        <v>1879.20984852164</v>
      </c>
      <c r="AE3">
        <f>'IDT-1'!F3</f>
        <v>-126</v>
      </c>
      <c r="AF3" s="24"/>
      <c r="AG3">
        <f>SUM(AD3:AF3)</f>
        <v>1753.20984852164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-72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4.3630500000000003</v>
      </c>
      <c r="E4">
        <f>GT_NG!T4</f>
        <v>12.192319322648927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1015.7942667584646</v>
      </c>
      <c r="P4" s="36">
        <v>75.22</v>
      </c>
      <c r="Q4" s="36">
        <v>24.123068311919607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434.97999999999996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-105</v>
      </c>
      <c r="AA4" s="75">
        <f>STOA!J4</f>
        <v>356.98999999999995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19.380357277469408</v>
      </c>
      <c r="AD4">
        <f t="shared" ref="AD4:AD67" si="1">SUM(B4:AB4,AI4:AR4)-AC4</f>
        <v>1829.3704192637845</v>
      </c>
      <c r="AE4">
        <f>'IDT-1'!F4</f>
        <v>-94</v>
      </c>
      <c r="AF4" s="24"/>
      <c r="AG4">
        <f t="shared" ref="AG4:AG67" si="2">SUM(AD4:AF4)</f>
        <v>1735.3704192637845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-71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4.2126000000000001</v>
      </c>
      <c r="E5">
        <f>GT_NG!T5</f>
        <v>12.192319322648927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41.82085966201322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972.74689294139978</v>
      </c>
      <c r="P5" s="36">
        <v>75.22</v>
      </c>
      <c r="Q5" s="36">
        <v>24.123068311919607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430.84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-140</v>
      </c>
      <c r="AA5" s="75">
        <f>STOA!J5</f>
        <v>356.98999999999995</v>
      </c>
      <c r="AB5" s="75">
        <f>-STOA!P5</f>
        <v>0</v>
      </c>
      <c r="AC5">
        <f t="shared" si="0"/>
        <v>19.282445603881552</v>
      </c>
      <c r="AD5">
        <f t="shared" si="1"/>
        <v>1729.9513667823207</v>
      </c>
      <c r="AE5">
        <f>'IDT-1'!F5</f>
        <v>-70.926000000000002</v>
      </c>
      <c r="AF5" s="24"/>
      <c r="AG5">
        <f t="shared" si="2"/>
        <v>1659.0253667823208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4.2126000000000001</v>
      </c>
      <c r="E6">
        <f>GT_NG!T6</f>
        <v>12.192319322648927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41.82085966201322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972.71402119093727</v>
      </c>
      <c r="P6" s="36">
        <v>75.22</v>
      </c>
      <c r="Q6" s="36">
        <v>24.123068311919607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430.88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-180</v>
      </c>
      <c r="AA6" s="75">
        <f>STOA!J6</f>
        <v>356.98999999999995</v>
      </c>
      <c r="AB6" s="75">
        <f>-STOA!P6</f>
        <v>0</v>
      </c>
      <c r="AC6">
        <f t="shared" si="0"/>
        <v>19.637633433365295</v>
      </c>
      <c r="AD6">
        <f t="shared" si="1"/>
        <v>1689.6033072023747</v>
      </c>
      <c r="AE6">
        <f>'IDT-1'!F6</f>
        <v>-53.051000000000002</v>
      </c>
      <c r="AF6" s="24"/>
      <c r="AG6">
        <f t="shared" si="2"/>
        <v>1636.5523072023748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4.2126000000000001</v>
      </c>
      <c r="E7">
        <f>GT_NG!T7</f>
        <v>12.192319322648927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58.540000000000006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972.17653809710703</v>
      </c>
      <c r="P7" s="36">
        <v>75.22</v>
      </c>
      <c r="Q7" s="36">
        <v>24.123068311919607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430.91999999999996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-215</v>
      </c>
      <c r="AA7" s="75">
        <f>STOA!J7</f>
        <v>258.38</v>
      </c>
      <c r="AB7" s="75">
        <f>-STOA!P7</f>
        <v>0</v>
      </c>
      <c r="AC7">
        <f t="shared" si="0"/>
        <v>19.312131755612661</v>
      </c>
      <c r="AD7">
        <f t="shared" si="1"/>
        <v>1562.5404661242835</v>
      </c>
      <c r="AE7">
        <f>'IDT-1'!F7</f>
        <v>-32.868000000000002</v>
      </c>
      <c r="AF7" s="24"/>
      <c r="AG7">
        <f t="shared" si="2"/>
        <v>1529.6724661242836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4.2126000000000001</v>
      </c>
      <c r="E8">
        <f>GT_NG!T8</f>
        <v>12.192319322648927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58.540000000000006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971.77945727250972</v>
      </c>
      <c r="P8" s="36">
        <v>75.22</v>
      </c>
      <c r="Q8" s="36">
        <v>24.123068311919607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430.97999999999996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-255</v>
      </c>
      <c r="AA8" s="75">
        <f>STOA!J8</f>
        <v>258.38</v>
      </c>
      <c r="AB8" s="75">
        <f>-STOA!P8</f>
        <v>0</v>
      </c>
      <c r="AC8">
        <f t="shared" si="0"/>
        <v>19.664290545244018</v>
      </c>
      <c r="AD8">
        <f t="shared" si="1"/>
        <v>1521.8512265100549</v>
      </c>
      <c r="AE8">
        <f>'IDT-1'!F8</f>
        <v>-12.686</v>
      </c>
      <c r="AF8" s="24"/>
      <c r="AG8">
        <f t="shared" si="2"/>
        <v>1509.1652265100549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4.2126000000000001</v>
      </c>
      <c r="E9">
        <f>GT_NG!T9</f>
        <v>12.192319322648927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58.540000000000006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973.08288705852056</v>
      </c>
      <c r="P9" s="36">
        <v>75.22</v>
      </c>
      <c r="Q9" s="36">
        <v>24.123068311919607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431.10999999999996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-287</v>
      </c>
      <c r="AA9" s="75">
        <f>STOA!J9</f>
        <v>258.38</v>
      </c>
      <c r="AB9" s="75">
        <f>-STOA!P9</f>
        <v>0</v>
      </c>
      <c r="AC9">
        <f t="shared" si="0"/>
        <v>19.332341331073582</v>
      </c>
      <c r="AD9">
        <f t="shared" si="1"/>
        <v>1600.9766055102361</v>
      </c>
      <c r="AE9">
        <f>'IDT-1'!F9</f>
        <v>0</v>
      </c>
      <c r="AF9" s="24"/>
      <c r="AG9">
        <f t="shared" si="2"/>
        <v>1600.9766055102361</v>
      </c>
      <c r="AI9" s="34">
        <f>PXIL!J9</f>
        <v>0</v>
      </c>
      <c r="AJ9" s="34">
        <f>PXIL!P9</f>
        <v>0</v>
      </c>
      <c r="AK9" s="34">
        <f>RTM_IEX!J9</f>
        <v>19.36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4.2126000000000001</v>
      </c>
      <c r="E10">
        <f>GT_NG!T10</f>
        <v>12.198316183348926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58.540000000000006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972.5855827111651</v>
      </c>
      <c r="P10" s="36">
        <v>75.22</v>
      </c>
      <c r="Q10" s="36">
        <v>24.123068311919607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432.41999999999996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-304</v>
      </c>
      <c r="AA10" s="75">
        <f>STOA!J10</f>
        <v>258.38</v>
      </c>
      <c r="AB10" s="75">
        <f>-STOA!P10</f>
        <v>0</v>
      </c>
      <c r="AC10">
        <f t="shared" si="0"/>
        <v>19.490473993068335</v>
      </c>
      <c r="AD10">
        <f t="shared" si="1"/>
        <v>1584.6371653615861</v>
      </c>
      <c r="AE10">
        <f>'IDT-1'!F10</f>
        <v>0</v>
      </c>
      <c r="AF10" s="24"/>
      <c r="AG10">
        <f t="shared" si="2"/>
        <v>1584.6371653615861</v>
      </c>
      <c r="AI10" s="34">
        <f>PXIL!J10</f>
        <v>0</v>
      </c>
      <c r="AJ10" s="34">
        <f>PXIL!P10</f>
        <v>0</v>
      </c>
      <c r="AK10" s="34">
        <f>RTM_IEX!J10</f>
        <v>19.36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4.2126000000000001</v>
      </c>
      <c r="E11">
        <f>GT_NG!T11</f>
        <v>12.198316183348926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58.540000000000006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970.47038717848022</v>
      </c>
      <c r="P11" s="36">
        <v>75.22</v>
      </c>
      <c r="Q11" s="36">
        <v>24.123068311919607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432.44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-329</v>
      </c>
      <c r="AA11" s="75">
        <f>STOA!J11</f>
        <v>258.38</v>
      </c>
      <c r="AB11" s="75">
        <f>-STOA!P11</f>
        <v>0</v>
      </c>
      <c r="AC11">
        <f t="shared" si="0"/>
        <v>19.864445460435594</v>
      </c>
      <c r="AD11">
        <f t="shared" si="1"/>
        <v>1576.5379983615339</v>
      </c>
      <c r="AE11">
        <f>'IDT-1'!F11</f>
        <v>0</v>
      </c>
      <c r="AF11" s="24"/>
      <c r="AG11">
        <f t="shared" si="2"/>
        <v>1576.5379983615339</v>
      </c>
      <c r="AI11" s="34">
        <f>PXIL!J11</f>
        <v>0</v>
      </c>
      <c r="AJ11" s="34">
        <f>PXIL!P11</f>
        <v>0</v>
      </c>
      <c r="AK11" s="34">
        <f>RTM_IEX!J11</f>
        <v>38.729999999999997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4.2126000000000001</v>
      </c>
      <c r="E12">
        <f>GT_NG!T12</f>
        <v>12.192319322648927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58.540000000000006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970.00712621645016</v>
      </c>
      <c r="P12" s="36">
        <v>75.22</v>
      </c>
      <c r="Q12" s="36">
        <v>19.47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432.46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-357</v>
      </c>
      <c r="AA12" s="75">
        <f>STOA!J12</f>
        <v>258.38</v>
      </c>
      <c r="AB12" s="75">
        <f>-STOA!P12</f>
        <v>0</v>
      </c>
      <c r="AC12">
        <f t="shared" si="0"/>
        <v>20.153316561072145</v>
      </c>
      <c r="AD12">
        <f t="shared" si="1"/>
        <v>1552.8268011262478</v>
      </c>
      <c r="AE12">
        <f>'IDT-1'!F12</f>
        <v>0</v>
      </c>
      <c r="AF12" s="24"/>
      <c r="AG12">
        <f t="shared" si="2"/>
        <v>1552.8268011262478</v>
      </c>
      <c r="AI12" s="34">
        <f>PXIL!J12</f>
        <v>0</v>
      </c>
      <c r="AJ12" s="34">
        <f>PXIL!P12</f>
        <v>0</v>
      </c>
      <c r="AK12" s="34">
        <f>RTM_IEX!J12</f>
        <v>48.41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4.2126000000000001</v>
      </c>
      <c r="E13">
        <f>GT_NG!T13</f>
        <v>12.192319322648927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58.540000000000006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961.40458128081877</v>
      </c>
      <c r="P13" s="36">
        <v>75.22</v>
      </c>
      <c r="Q13" s="36">
        <v>24.123068311919607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432.60999999999996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-377</v>
      </c>
      <c r="AA13" s="75">
        <f>STOA!J13</f>
        <v>258.38</v>
      </c>
      <c r="AB13" s="75">
        <f>-STOA!P13</f>
        <v>0</v>
      </c>
      <c r="AC13">
        <f t="shared" si="0"/>
        <v>20.169667717227384</v>
      </c>
      <c r="AD13">
        <f t="shared" si="1"/>
        <v>1514.4909733463805</v>
      </c>
      <c r="AE13">
        <f>'IDT-1'!F13</f>
        <v>0</v>
      </c>
      <c r="AF13" s="24"/>
      <c r="AG13">
        <f t="shared" si="2"/>
        <v>1514.4909733463805</v>
      </c>
      <c r="AI13" s="34">
        <f>PXIL!J13</f>
        <v>0</v>
      </c>
      <c r="AJ13" s="34">
        <f>PXIL!P13</f>
        <v>0</v>
      </c>
      <c r="AK13" s="34">
        <f>RTM_IEX!J13</f>
        <v>33.89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4.2126000000000001</v>
      </c>
      <c r="E14">
        <f>GT_NG!T14</f>
        <v>12.192319322648927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58.540000000000006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958.12552433128872</v>
      </c>
      <c r="P14" s="36">
        <v>75.22</v>
      </c>
      <c r="Q14" s="36">
        <v>24.124116040955627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432.66999999999996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-401</v>
      </c>
      <c r="AA14" s="75">
        <f>STOA!J14</f>
        <v>258.38</v>
      </c>
      <c r="AB14" s="75">
        <f>-STOA!P14</f>
        <v>0</v>
      </c>
      <c r="AC14">
        <f t="shared" si="0"/>
        <v>20.397016296619732</v>
      </c>
      <c r="AD14">
        <f t="shared" si="1"/>
        <v>1491.8856155464946</v>
      </c>
      <c r="AE14">
        <f>'IDT-1'!F14</f>
        <v>0</v>
      </c>
      <c r="AF14" s="24"/>
      <c r="AG14">
        <f t="shared" si="2"/>
        <v>1491.8856155464946</v>
      </c>
      <c r="AI14" s="34">
        <f>PXIL!J14</f>
        <v>0</v>
      </c>
      <c r="AJ14" s="34">
        <f>PXIL!P14</f>
        <v>0</v>
      </c>
      <c r="AK14" s="34">
        <f>RTM_IEX!J14</f>
        <v>38.729999999999997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4.2126000000000001</v>
      </c>
      <c r="E15">
        <f>GT_NG!T15</f>
        <v>12.192319322648927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61.177281009732894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873.28400510802896</v>
      </c>
      <c r="P15" s="36">
        <v>75.22</v>
      </c>
      <c r="Q15" s="36">
        <v>24.124116040955627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411.31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-94</v>
      </c>
      <c r="AA15" s="75">
        <f>STOA!J15</f>
        <v>258.2</v>
      </c>
      <c r="AB15" s="75">
        <f>-STOA!P15</f>
        <v>0</v>
      </c>
      <c r="AC15">
        <f t="shared" si="0"/>
        <v>18.015720805021886</v>
      </c>
      <c r="AD15">
        <f t="shared" si="1"/>
        <v>1478.7926728245654</v>
      </c>
      <c r="AE15">
        <f>'IDT-1'!F15</f>
        <v>0</v>
      </c>
      <c r="AF15" s="24"/>
      <c r="AG15">
        <f t="shared" si="2"/>
        <v>1478.7926728245654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-180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4.2126000000000001</v>
      </c>
      <c r="E16">
        <f>GT_NG!T16</f>
        <v>12.192319322648927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61.177281009732894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788.14868426964108</v>
      </c>
      <c r="P16" s="36">
        <v>75.22</v>
      </c>
      <c r="Q16" s="36">
        <v>24.124116040955627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411.15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-114</v>
      </c>
      <c r="AA16" s="75">
        <f>STOA!J16</f>
        <v>258.2</v>
      </c>
      <c r="AB16" s="75">
        <f>-STOA!P16</f>
        <v>0</v>
      </c>
      <c r="AC16">
        <f t="shared" si="0"/>
        <v>16.590384289957228</v>
      </c>
      <c r="AD16">
        <f t="shared" si="1"/>
        <v>1470.9226885012422</v>
      </c>
      <c r="AE16">
        <f>'IDT-1'!F16</f>
        <v>0</v>
      </c>
      <c r="AF16" s="24"/>
      <c r="AG16">
        <f t="shared" si="2"/>
        <v>1470.9226885012422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-84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4.2126000000000001</v>
      </c>
      <c r="E17">
        <f>GT_NG!T17</f>
        <v>12.192319322648927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61.177281009732894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721.32549434630926</v>
      </c>
      <c r="P17" s="36">
        <v>75.22</v>
      </c>
      <c r="Q17" s="36">
        <v>24.124116040955627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409.49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-129</v>
      </c>
      <c r="AA17" s="75">
        <f>STOA!J17</f>
        <v>258.2</v>
      </c>
      <c r="AB17" s="75">
        <f>-STOA!P17</f>
        <v>0</v>
      </c>
      <c r="AC17">
        <f t="shared" si="0"/>
        <v>15.765779030577026</v>
      </c>
      <c r="AD17">
        <f t="shared" si="1"/>
        <v>1428.2641038372906</v>
      </c>
      <c r="AE17">
        <f>'IDT-1'!F17</f>
        <v>0</v>
      </c>
      <c r="AF17" s="24"/>
      <c r="AG17">
        <f t="shared" si="2"/>
        <v>1428.2641038372906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-44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4.2126000000000001</v>
      </c>
      <c r="E18">
        <f>GT_NG!T18</f>
        <v>12.192319322648927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61.177281009732894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721.32560297414898</v>
      </c>
      <c r="P18" s="36">
        <v>75.22</v>
      </c>
      <c r="Q18" s="36">
        <v>24.124116040955627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409.55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-139</v>
      </c>
      <c r="AA18" s="75">
        <f>STOA!J18</f>
        <v>258.2</v>
      </c>
      <c r="AB18" s="75">
        <f>-STOA!P18</f>
        <v>0</v>
      </c>
      <c r="AC18">
        <f t="shared" si="0"/>
        <v>15.899479899334947</v>
      </c>
      <c r="AD18">
        <f t="shared" si="1"/>
        <v>1413.1905115963725</v>
      </c>
      <c r="AE18">
        <f>'IDT-1'!F18</f>
        <v>0</v>
      </c>
      <c r="AF18" s="24"/>
      <c r="AG18">
        <f t="shared" si="2"/>
        <v>1413.1905115963725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-49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4.2126000000000001</v>
      </c>
      <c r="E19">
        <f>GT_NG!T19</f>
        <v>12.192319322648927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61.177281009732894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726.57125918024849</v>
      </c>
      <c r="P19" s="36">
        <v>75.22</v>
      </c>
      <c r="Q19" s="36">
        <v>24.124116040955627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409.53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-162</v>
      </c>
      <c r="AA19" s="75">
        <f>STOA!J19</f>
        <v>258.11</v>
      </c>
      <c r="AB19" s="75">
        <f>-STOA!P19</f>
        <v>0</v>
      </c>
      <c r="AC19">
        <f t="shared" si="0"/>
        <v>16.628289493157659</v>
      </c>
      <c r="AD19">
        <f t="shared" si="1"/>
        <v>1340.5973582086492</v>
      </c>
      <c r="AE19">
        <f>'IDT-1'!F19</f>
        <v>0</v>
      </c>
      <c r="AF19" s="24"/>
      <c r="AG19">
        <f t="shared" si="2"/>
        <v>1340.5973582086492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-103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4.2126000000000001</v>
      </c>
      <c r="E20">
        <f>GT_NG!T20</f>
        <v>12.192319322648927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61.177281009732894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726.59465515560328</v>
      </c>
      <c r="P20" s="36">
        <v>75.22</v>
      </c>
      <c r="Q20" s="36">
        <v>24.124116040955627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409.49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-178</v>
      </c>
      <c r="AA20" s="75">
        <f>STOA!J20</f>
        <v>258.11</v>
      </c>
      <c r="AB20" s="75">
        <f>-STOA!P20</f>
        <v>0</v>
      </c>
      <c r="AC20">
        <f t="shared" si="0"/>
        <v>16.761315290573712</v>
      </c>
      <c r="AD20">
        <f t="shared" si="1"/>
        <v>1325.4477283865881</v>
      </c>
      <c r="AE20">
        <f>'IDT-1'!F20</f>
        <v>0</v>
      </c>
      <c r="AF20" s="24"/>
      <c r="AG20">
        <f t="shared" si="2"/>
        <v>1325.4477283865881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-102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4.2126000000000001</v>
      </c>
      <c r="E21">
        <f>GT_NG!T21</f>
        <v>12.192319322648927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61.177281009732894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737.32201415506188</v>
      </c>
      <c r="P21" s="36">
        <v>75.22</v>
      </c>
      <c r="Q21" s="36">
        <v>24.124116040955627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414.88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-192</v>
      </c>
      <c r="AA21" s="75">
        <f>STOA!J21</f>
        <v>258.11</v>
      </c>
      <c r="AB21" s="75">
        <f>-STOA!P21</f>
        <v>0</v>
      </c>
      <c r="AC21">
        <f t="shared" si="0"/>
        <v>17.382566935967493</v>
      </c>
      <c r="AD21">
        <f t="shared" si="1"/>
        <v>1286.9438357406525</v>
      </c>
      <c r="AE21">
        <f>'IDT-1'!F21</f>
        <v>0</v>
      </c>
      <c r="AF21" s="24"/>
      <c r="AG21">
        <f t="shared" si="2"/>
        <v>1286.9438357406525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-142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4.2126000000000001</v>
      </c>
      <c r="E22">
        <f>GT_NG!T22</f>
        <v>12.192319322648927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61.177281009732894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735.37524206699243</v>
      </c>
      <c r="P22" s="36">
        <v>75.22</v>
      </c>
      <c r="Q22" s="36">
        <v>24.124116040955627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414.88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-204</v>
      </c>
      <c r="AA22" s="75">
        <f>STOA!J22</f>
        <v>258.11</v>
      </c>
      <c r="AB22" s="75">
        <f>-STOA!P22</f>
        <v>0</v>
      </c>
      <c r="AC22">
        <f t="shared" si="0"/>
        <v>17.498607254425412</v>
      </c>
      <c r="AD22">
        <f t="shared" si="1"/>
        <v>1269.8810233341253</v>
      </c>
      <c r="AE22">
        <f>'IDT-1'!F22</f>
        <v>0</v>
      </c>
      <c r="AF22" s="24"/>
      <c r="AG22">
        <f t="shared" si="2"/>
        <v>1269.8810233341253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-145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4.2126000000000001</v>
      </c>
      <c r="E23">
        <f>GT_NG!T23</f>
        <v>12.192319322648927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58.810000000000009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731.25854783482384</v>
      </c>
      <c r="P23" s="36">
        <v>75.22</v>
      </c>
      <c r="Q23" s="36">
        <v>24.12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406.36000000000007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-230</v>
      </c>
      <c r="AA23" s="75">
        <f>STOA!J23</f>
        <v>258.11</v>
      </c>
      <c r="AB23" s="75">
        <f>-STOA!P23</f>
        <v>0</v>
      </c>
      <c r="AC23">
        <f t="shared" si="0"/>
        <v>17.730539279546282</v>
      </c>
      <c r="AD23">
        <f t="shared" si="1"/>
        <v>1213.6410000261474</v>
      </c>
      <c r="AE23">
        <f>'IDT-1'!F23</f>
        <v>0</v>
      </c>
      <c r="AF23" s="24"/>
      <c r="AG23">
        <f t="shared" si="2"/>
        <v>1213.6410000261474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4.2126000000000001</v>
      </c>
      <c r="E24">
        <f>GT_NG!T24</f>
        <v>12.192319322648927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58.810000000000009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740.3349575417941</v>
      </c>
      <c r="P24" s="36">
        <v>75.22</v>
      </c>
      <c r="Q24" s="36">
        <v>24.12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397.83000000000004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-261</v>
      </c>
      <c r="AA24" s="75">
        <f>STOA!J24</f>
        <v>258.11</v>
      </c>
      <c r="AB24" s="75">
        <f>-STOA!P24</f>
        <v>0</v>
      </c>
      <c r="AC24">
        <f t="shared" si="0"/>
        <v>18.010569638155673</v>
      </c>
      <c r="AD24">
        <f t="shared" si="1"/>
        <v>1182.9073793745083</v>
      </c>
      <c r="AE24">
        <f>'IDT-1'!F24</f>
        <v>0</v>
      </c>
      <c r="AF24" s="24"/>
      <c r="AG24">
        <f t="shared" si="2"/>
        <v>1182.9073793745083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-160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4.2126000000000001</v>
      </c>
      <c r="E25">
        <f>GT_NG!T25</f>
        <v>12.192319322648927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58.810000000000009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738.77621048771039</v>
      </c>
      <c r="P25" s="36">
        <v>75.22</v>
      </c>
      <c r="Q25" s="36">
        <v>24.12</v>
      </c>
      <c r="R25" s="38">
        <v>0</v>
      </c>
      <c r="S25" s="38">
        <v>0</v>
      </c>
      <c r="T25" s="37">
        <f>SUMPRODUCT(LTA!J25:AN25,LTA!J$101:AN$101,LTA!J$105:AN$105)</f>
        <v>0.23</v>
      </c>
      <c r="U25" s="37">
        <f>SUMPRODUCT(LTA!J25:AN25,LTA!J$102:AN$102,LTA!J$105:AN$105)</f>
        <v>389.92493400000001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-288</v>
      </c>
      <c r="AA25" s="75">
        <f>STOA!J25</f>
        <v>258.11</v>
      </c>
      <c r="AB25" s="75">
        <f>-STOA!P25</f>
        <v>0</v>
      </c>
      <c r="AC25">
        <f t="shared" si="0"/>
        <v>17.884921445668759</v>
      </c>
      <c r="AD25">
        <f t="shared" si="1"/>
        <v>1178.7992145129112</v>
      </c>
      <c r="AE25">
        <f>'IDT-1'!F25</f>
        <v>0</v>
      </c>
      <c r="AF25" s="24"/>
      <c r="AG25">
        <f t="shared" si="2"/>
        <v>1178.7992145129112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-128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4.2126000000000001</v>
      </c>
      <c r="E26">
        <f>GT_NG!T26</f>
        <v>12.192319322648927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58.810000000000009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738.77632571852598</v>
      </c>
      <c r="P26" s="36">
        <v>75.22</v>
      </c>
      <c r="Q26" s="36">
        <v>24.12</v>
      </c>
      <c r="R26" s="38">
        <v>0</v>
      </c>
      <c r="S26" s="38">
        <v>0</v>
      </c>
      <c r="T26" s="37">
        <f>SUMPRODUCT(LTA!J26:AN26,LTA!J$101:AN$101,LTA!J$105:AN$105)</f>
        <v>1.25</v>
      </c>
      <c r="U26" s="37">
        <f>SUMPRODUCT(LTA!J26:AN26,LTA!J$102:AN$102,LTA!J$105:AN$105)</f>
        <v>389.55588499999999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-312</v>
      </c>
      <c r="AA26" s="75">
        <f>STOA!J26</f>
        <v>258.11</v>
      </c>
      <c r="AB26" s="75">
        <f>-STOA!P26</f>
        <v>0</v>
      </c>
      <c r="AC26">
        <f t="shared" si="0"/>
        <v>18.077091506466036</v>
      </c>
      <c r="AD26">
        <f t="shared" si="1"/>
        <v>1158.2581106829296</v>
      </c>
      <c r="AE26">
        <f>'IDT-1'!F26</f>
        <v>0</v>
      </c>
      <c r="AF26" s="24"/>
      <c r="AG26">
        <f t="shared" si="2"/>
        <v>1158.2581106829296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-125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4.2126000000000001</v>
      </c>
      <c r="E27">
        <f>GT_NG!T27</f>
        <v>12.192319322648927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58.810000000000009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745.00821633802991</v>
      </c>
      <c r="P27" s="36">
        <v>75.22</v>
      </c>
      <c r="Q27" s="36">
        <v>24.12</v>
      </c>
      <c r="R27" s="38">
        <v>5.28</v>
      </c>
      <c r="S27" s="38">
        <v>0</v>
      </c>
      <c r="T27" s="37">
        <f>SUMPRODUCT(LTA!J27:AN27,LTA!J$101:AN$101,LTA!J$105:AN$105)</f>
        <v>3.53</v>
      </c>
      <c r="U27" s="37">
        <f>SUMPRODUCT(LTA!J27:AN27,LTA!J$102:AN$102,LTA!J$105:AN$105)</f>
        <v>380.673677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-335</v>
      </c>
      <c r="AA27" s="75">
        <f>STOA!J27</f>
        <v>208.80999999999997</v>
      </c>
      <c r="AB27" s="75">
        <f>-STOA!P27</f>
        <v>0</v>
      </c>
      <c r="AC27">
        <f t="shared" si="0"/>
        <v>17.988313049272314</v>
      </c>
      <c r="AD27">
        <f t="shared" si="1"/>
        <v>1079.9565717596272</v>
      </c>
      <c r="AE27">
        <f>'IDT-1'!F27</f>
        <v>0</v>
      </c>
      <c r="AF27" s="24"/>
      <c r="AG27">
        <f t="shared" si="2"/>
        <v>1079.9565717596272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-136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4.2126000000000001</v>
      </c>
      <c r="E28">
        <f>GT_NG!T28</f>
        <v>12.192319322648927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58.810000000000009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730.18528590760036</v>
      </c>
      <c r="P28" s="36">
        <v>22.65</v>
      </c>
      <c r="Q28" s="36">
        <v>7.75</v>
      </c>
      <c r="R28" s="38">
        <v>10.06</v>
      </c>
      <c r="S28" s="38">
        <v>0</v>
      </c>
      <c r="T28" s="37">
        <f>SUMPRODUCT(LTA!J28:AN28,LTA!J$101:AN$101,LTA!J$105:AN$105)</f>
        <v>6.38</v>
      </c>
      <c r="U28" s="37">
        <f>SUMPRODUCT(LTA!J28:AN28,LTA!J$102:AN$102,LTA!J$105:AN$105)</f>
        <v>387.76345000000003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-218</v>
      </c>
      <c r="AA28" s="75">
        <f>STOA!J28</f>
        <v>208.80999999999997</v>
      </c>
      <c r="AB28" s="75">
        <f>-STOA!P28</f>
        <v>0</v>
      </c>
      <c r="AC28">
        <f t="shared" si="0"/>
        <v>16.643848679542323</v>
      </c>
      <c r="AD28">
        <f t="shared" si="1"/>
        <v>1095.2578786989277</v>
      </c>
      <c r="AE28">
        <f>'IDT-1'!F28</f>
        <v>0</v>
      </c>
      <c r="AF28" s="24"/>
      <c r="AG28">
        <f t="shared" si="2"/>
        <v>1095.2578786989277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-170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4.2126000000000001</v>
      </c>
      <c r="E29">
        <f>GT_NG!T29</f>
        <v>12.192319322648927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58.810000000000009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728.81549260478505</v>
      </c>
      <c r="P29" s="36">
        <v>21.299999999999997</v>
      </c>
      <c r="Q29" s="36">
        <v>7.75</v>
      </c>
      <c r="R29" s="38">
        <v>17.7</v>
      </c>
      <c r="S29" s="38">
        <v>0</v>
      </c>
      <c r="T29" s="37">
        <f>SUMPRODUCT(LTA!J29:AN29,LTA!J$101:AN$101,LTA!J$105:AN$105)</f>
        <v>10.96</v>
      </c>
      <c r="U29" s="37">
        <f>SUMPRODUCT(LTA!J29:AN29,LTA!J$102:AN$102,LTA!J$105:AN$105)</f>
        <v>351.16496100000001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-249</v>
      </c>
      <c r="AA29" s="75">
        <f>STOA!J29</f>
        <v>208.80999999999997</v>
      </c>
      <c r="AB29" s="75">
        <f>-STOA!P29</f>
        <v>0</v>
      </c>
      <c r="AC29">
        <f t="shared" si="0"/>
        <v>15.56196168066899</v>
      </c>
      <c r="AD29">
        <f t="shared" si="1"/>
        <v>1164.2414833949858</v>
      </c>
      <c r="AE29">
        <f>'IDT-1'!F29</f>
        <v>0</v>
      </c>
      <c r="AF29" s="24"/>
      <c r="AG29">
        <f t="shared" si="2"/>
        <v>1164.2414833949858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-44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4.2126000000000001</v>
      </c>
      <c r="E30">
        <f>GT_NG!T30</f>
        <v>12.192319322648927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58.810000000000009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715.72287201467702</v>
      </c>
      <c r="P30" s="36">
        <v>21.299999999999997</v>
      </c>
      <c r="Q30" s="36">
        <v>7.75</v>
      </c>
      <c r="R30" s="38">
        <v>17.7</v>
      </c>
      <c r="S30" s="38">
        <v>0</v>
      </c>
      <c r="T30" s="37">
        <f>SUMPRODUCT(LTA!J30:AN30,LTA!J$101:AN$101,LTA!J$105:AN$105)</f>
        <v>16.14</v>
      </c>
      <c r="U30" s="37">
        <f>SUMPRODUCT(LTA!J30:AN30,LTA!J$102:AN$102,LTA!J$105:AN$105)</f>
        <v>315.97675200000003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-269</v>
      </c>
      <c r="AA30" s="75">
        <f>STOA!J30</f>
        <v>208.80999999999997</v>
      </c>
      <c r="AB30" s="75">
        <f>-STOA!P30</f>
        <v>0</v>
      </c>
      <c r="AC30">
        <f t="shared" si="0"/>
        <v>15.012191319743353</v>
      </c>
      <c r="AD30">
        <f t="shared" si="1"/>
        <v>1150.5304241658032</v>
      </c>
      <c r="AE30">
        <f>'IDT-1'!F30</f>
        <v>0</v>
      </c>
      <c r="AF30" s="24"/>
      <c r="AG30">
        <f t="shared" si="2"/>
        <v>1150.5304241658032</v>
      </c>
      <c r="AI30" s="34">
        <f>PXIL!J30</f>
        <v>0</v>
      </c>
      <c r="AJ30" s="34">
        <f>PXIL!P30</f>
        <v>0</v>
      </c>
      <c r="AK30" s="34">
        <f>RTM_IEX!J30</f>
        <v>4.84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4.2126000000000001</v>
      </c>
      <c r="E31">
        <f>GT_NG!T31</f>
        <v>12.192319322648927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58.810000000000009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710.79206685943245</v>
      </c>
      <c r="P31" s="36">
        <v>21.3</v>
      </c>
      <c r="Q31" s="36">
        <v>7.75</v>
      </c>
      <c r="R31" s="38">
        <v>17.7</v>
      </c>
      <c r="S31" s="38">
        <v>0</v>
      </c>
      <c r="T31" s="37">
        <f>SUMPRODUCT(LTA!J31:AN31,LTA!J$101:AN$101,LTA!J$105:AN$105)</f>
        <v>7.43</v>
      </c>
      <c r="U31" s="37">
        <f>SUMPRODUCT(LTA!J31:AN31,LTA!J$102:AN$102,LTA!J$105:AN$105)</f>
        <v>276.004412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-168</v>
      </c>
      <c r="AA31" s="75">
        <f>STOA!J31</f>
        <v>208.62999999999997</v>
      </c>
      <c r="AB31" s="75">
        <f>-STOA!P31</f>
        <v>0</v>
      </c>
      <c r="AC31">
        <f t="shared" si="0"/>
        <v>14.345291474499877</v>
      </c>
      <c r="AD31">
        <f t="shared" si="1"/>
        <v>1109.5641788558021</v>
      </c>
      <c r="AE31">
        <f>'IDT-1'!F31</f>
        <v>0</v>
      </c>
      <c r="AF31" s="24"/>
      <c r="AG31">
        <f t="shared" si="2"/>
        <v>1109.5641788558021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-84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4.2126000000000001</v>
      </c>
      <c r="E32">
        <f>GT_NG!T32</f>
        <v>12.181351582549187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58.810000000000009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709.48046448481341</v>
      </c>
      <c r="P32" s="36">
        <v>21.3</v>
      </c>
      <c r="Q32" s="36">
        <v>7.75</v>
      </c>
      <c r="R32" s="38">
        <v>17.7</v>
      </c>
      <c r="S32" s="38">
        <v>0</v>
      </c>
      <c r="T32" s="37">
        <f>SUMPRODUCT(LTA!J32:AN32,LTA!J$101:AN$101,LTA!J$105:AN$105)</f>
        <v>16.27</v>
      </c>
      <c r="U32" s="37">
        <f>SUMPRODUCT(LTA!J32:AN32,LTA!J$102:AN$102,LTA!J$105:AN$105)</f>
        <v>279.37397899999996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-184</v>
      </c>
      <c r="AA32" s="75">
        <f>STOA!J32</f>
        <v>208.62999999999997</v>
      </c>
      <c r="AB32" s="75">
        <f>-STOA!P32</f>
        <v>0</v>
      </c>
      <c r="AC32">
        <f t="shared" si="0"/>
        <v>14.574268959923286</v>
      </c>
      <c r="AD32">
        <f t="shared" si="1"/>
        <v>1105.22219825566</v>
      </c>
      <c r="AE32">
        <f>'IDT-1'!F32</f>
        <v>0</v>
      </c>
      <c r="AF32" s="24"/>
      <c r="AG32">
        <f t="shared" si="2"/>
        <v>1105.22219825566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-83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4.2126000000000001</v>
      </c>
      <c r="E33">
        <f>GT_NG!T33</f>
        <v>12.181351582549187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58.810000000000009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708.92650235884366</v>
      </c>
      <c r="P33" s="36">
        <v>21.3</v>
      </c>
      <c r="Q33" s="36">
        <v>7.75</v>
      </c>
      <c r="R33" s="38">
        <v>17.699999999999996</v>
      </c>
      <c r="S33" s="38">
        <v>0</v>
      </c>
      <c r="T33" s="37">
        <f>SUMPRODUCT(LTA!J33:AN33,LTA!J$101:AN$101,LTA!J$105:AN$105)</f>
        <v>24.2</v>
      </c>
      <c r="U33" s="37">
        <f>SUMPRODUCT(LTA!J33:AN33,LTA!J$102:AN$102,LTA!J$105:AN$105)</f>
        <v>281.76492999999999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-216</v>
      </c>
      <c r="AA33" s="75">
        <f>STOA!J33</f>
        <v>208.62999999999997</v>
      </c>
      <c r="AB33" s="75">
        <f>-STOA!P33</f>
        <v>0</v>
      </c>
      <c r="AC33">
        <f t="shared" si="0"/>
        <v>14.615827824403773</v>
      </c>
      <c r="AD33">
        <f t="shared" si="1"/>
        <v>1119.9476282652097</v>
      </c>
      <c r="AE33">
        <f>'IDT-1'!F33</f>
        <v>0</v>
      </c>
      <c r="AF33" s="24"/>
      <c r="AG33">
        <f t="shared" si="2"/>
        <v>1119.9476282652097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-46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4.2126000000000001</v>
      </c>
      <c r="E34">
        <f>GT_NG!T34</f>
        <v>12.181351582549187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58.810000000000009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707.9023493174268</v>
      </c>
      <c r="P34" s="36">
        <v>21.3</v>
      </c>
      <c r="Q34" s="36">
        <v>7.75</v>
      </c>
      <c r="R34" s="38">
        <v>19.2</v>
      </c>
      <c r="S34" s="38">
        <v>0</v>
      </c>
      <c r="T34" s="37">
        <f>SUMPRODUCT(LTA!J34:AN34,LTA!J$101:AN$101,LTA!J$105:AN$105)</f>
        <v>32.35</v>
      </c>
      <c r="U34" s="37">
        <f>SUMPRODUCT(LTA!J34:AN34,LTA!J$102:AN$102,LTA!J$105:AN$105)</f>
        <v>282.88490899999999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-239</v>
      </c>
      <c r="AA34" s="75">
        <f>STOA!J34</f>
        <v>208.62999999999997</v>
      </c>
      <c r="AB34" s="75">
        <f>-STOA!P34</f>
        <v>0</v>
      </c>
      <c r="AC34">
        <f t="shared" si="0"/>
        <v>14.852519260716626</v>
      </c>
      <c r="AD34">
        <f t="shared" si="1"/>
        <v>1112.4567627874801</v>
      </c>
      <c r="AE34">
        <f>'IDT-1'!F34</f>
        <v>0</v>
      </c>
      <c r="AF34" s="24"/>
      <c r="AG34">
        <f t="shared" si="2"/>
        <v>1112.4567627874801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4.2126000000000001</v>
      </c>
      <c r="E35">
        <f>GT_NG!T35</f>
        <v>12.181351582549187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58.810000000000009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679.66336502308445</v>
      </c>
      <c r="P35" s="36">
        <v>21.3</v>
      </c>
      <c r="Q35" s="36">
        <v>7.75</v>
      </c>
      <c r="R35" s="38">
        <v>19.199999999999996</v>
      </c>
      <c r="S35" s="38">
        <v>0</v>
      </c>
      <c r="T35" s="37">
        <f>SUMPRODUCT(LTA!J35:AN35,LTA!J$101:AN$101,LTA!J$105:AN$105)</f>
        <v>40.47</v>
      </c>
      <c r="U35" s="37">
        <f>SUMPRODUCT(LTA!J35:AN35,LTA!J$102:AN$102,LTA!J$105:AN$105)</f>
        <v>290.77565399999997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-260</v>
      </c>
      <c r="AA35" s="75">
        <f>STOA!J35</f>
        <v>208.62999999999997</v>
      </c>
      <c r="AB35" s="75">
        <f>-STOA!P35</f>
        <v>0</v>
      </c>
      <c r="AC35">
        <f t="shared" si="0"/>
        <v>14.771545137492998</v>
      </c>
      <c r="AD35">
        <f t="shared" si="1"/>
        <v>1097.3094976163613</v>
      </c>
      <c r="AE35">
        <f>'IDT-1'!F35</f>
        <v>0</v>
      </c>
      <c r="AF35" s="24"/>
      <c r="AG35">
        <f t="shared" si="2"/>
        <v>1097.3094976163613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-22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4.2126000000000001</v>
      </c>
      <c r="E36">
        <f>GT_NG!T36</f>
        <v>12.181351582549187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58.810000000000009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678.57548323608535</v>
      </c>
      <c r="P36" s="36">
        <v>21.3</v>
      </c>
      <c r="Q36" s="36">
        <v>7.75</v>
      </c>
      <c r="R36" s="38">
        <v>21.199999999999996</v>
      </c>
      <c r="S36" s="38">
        <v>0</v>
      </c>
      <c r="T36" s="37">
        <f>SUMPRODUCT(LTA!J36:AN36,LTA!J$101:AN$101,LTA!J$105:AN$105)</f>
        <v>47.61</v>
      </c>
      <c r="U36" s="37">
        <f>SUMPRODUCT(LTA!J36:AN36,LTA!J$102:AN$102,LTA!J$105:AN$105)</f>
        <v>294.13813699999997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-282.01</v>
      </c>
      <c r="AA36" s="75">
        <f>STOA!J36</f>
        <v>208.62999999999997</v>
      </c>
      <c r="AB36" s="75">
        <f>-STOA!P36</f>
        <v>0</v>
      </c>
      <c r="AC36">
        <f t="shared" si="0"/>
        <v>14.969741812186777</v>
      </c>
      <c r="AD36">
        <f t="shared" si="1"/>
        <v>1097.5159021546683</v>
      </c>
      <c r="AE36">
        <f>'IDT-1'!F36</f>
        <v>0</v>
      </c>
      <c r="AF36" s="24"/>
      <c r="AG36">
        <f t="shared" si="2"/>
        <v>1097.5159021546683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-11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4.2126000000000001</v>
      </c>
      <c r="E37">
        <f>GT_NG!T37</f>
        <v>12.181351582549187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58.810000000000009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678.57606640326219</v>
      </c>
      <c r="P37" s="36">
        <v>21.3</v>
      </c>
      <c r="Q37" s="36">
        <v>7.75</v>
      </c>
      <c r="R37" s="38">
        <v>21.2</v>
      </c>
      <c r="S37" s="38">
        <v>0</v>
      </c>
      <c r="T37" s="37">
        <f>SUMPRODUCT(LTA!J37:AN37,LTA!J$101:AN$101,LTA!J$105:AN$105)</f>
        <v>55.730000000000004</v>
      </c>
      <c r="U37" s="37">
        <f>SUMPRODUCT(LTA!J37:AN37,LTA!J$102:AN$102,LTA!J$105:AN$105)</f>
        <v>297.66527400000001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-294</v>
      </c>
      <c r="AA37" s="75">
        <f>STOA!J37</f>
        <v>208.62999999999997</v>
      </c>
      <c r="AB37" s="75">
        <f>-STOA!P37</f>
        <v>0</v>
      </c>
      <c r="AC37">
        <f t="shared" si="0"/>
        <v>15.081031095904907</v>
      </c>
      <c r="AD37">
        <f t="shared" si="1"/>
        <v>1108.062333038127</v>
      </c>
      <c r="AE37">
        <f>'IDT-1'!F37</f>
        <v>0</v>
      </c>
      <c r="AF37" s="24"/>
      <c r="AG37">
        <f t="shared" si="2"/>
        <v>1108.062333038127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3.9117000000000002</v>
      </c>
      <c r="E38">
        <f>GT_NG!T38</f>
        <v>12.181351582549187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58.810000000000009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678.57606640326219</v>
      </c>
      <c r="P38" s="36">
        <v>21.3</v>
      </c>
      <c r="Q38" s="36">
        <v>7.75</v>
      </c>
      <c r="R38" s="38">
        <v>21.199999999999996</v>
      </c>
      <c r="S38" s="38">
        <v>0</v>
      </c>
      <c r="T38" s="37">
        <f>SUMPRODUCT(LTA!J38:AN38,LTA!J$101:AN$101,LTA!J$105:AN$105)</f>
        <v>62.75</v>
      </c>
      <c r="U38" s="37">
        <f>SUMPRODUCT(LTA!J38:AN38,LTA!J$102:AN$102,LTA!J$105:AN$105)</f>
        <v>301.183177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-314</v>
      </c>
      <c r="AA38" s="75">
        <f>STOA!J38</f>
        <v>208.62999999999997</v>
      </c>
      <c r="AB38" s="75">
        <f>-STOA!P38</f>
        <v>0</v>
      </c>
      <c r="AC38">
        <f t="shared" si="0"/>
        <v>15.348679272748814</v>
      </c>
      <c r="AD38">
        <f t="shared" si="1"/>
        <v>1098.0316878612834</v>
      </c>
      <c r="AE38">
        <f>'IDT-1'!F38</f>
        <v>0</v>
      </c>
      <c r="AF38" s="24"/>
      <c r="AG38">
        <f t="shared" si="2"/>
        <v>1098.0316878612834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3.9117000000000002</v>
      </c>
      <c r="E39">
        <f>GT_NG!T39</f>
        <v>12.181351582549187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58.810000000000009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682.78410308787124</v>
      </c>
      <c r="P39" s="36">
        <v>21.3</v>
      </c>
      <c r="Q39" s="36">
        <v>7.75</v>
      </c>
      <c r="R39" s="38">
        <v>21.199999999999996</v>
      </c>
      <c r="S39" s="38">
        <v>0</v>
      </c>
      <c r="T39" s="37">
        <f>SUMPRODUCT(LTA!J39:AN39,LTA!J$101:AN$101,LTA!J$105:AN$105)</f>
        <v>67.55</v>
      </c>
      <c r="U39" s="37">
        <f>SUMPRODUCT(LTA!J39:AN39,LTA!J$102:AN$102,LTA!J$105:AN$105)</f>
        <v>304.89986499999998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-313</v>
      </c>
      <c r="AA39" s="75">
        <f>STOA!J39</f>
        <v>208.43999999999997</v>
      </c>
      <c r="AB39" s="75">
        <f>-STOA!P39</f>
        <v>0</v>
      </c>
      <c r="AC39">
        <f t="shared" si="0"/>
        <v>15.450106722451178</v>
      </c>
      <c r="AD39">
        <f t="shared" si="1"/>
        <v>1111.46498509619</v>
      </c>
      <c r="AE39">
        <f>'IDT-1'!F39</f>
        <v>0</v>
      </c>
      <c r="AF39" s="24"/>
      <c r="AG39">
        <f t="shared" si="2"/>
        <v>1111.46498509619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3.9117000000000002</v>
      </c>
      <c r="E40">
        <f>GT_NG!T40</f>
        <v>12.181351582549187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58.810000000000009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682.78410308787124</v>
      </c>
      <c r="P40" s="36">
        <v>21.3</v>
      </c>
      <c r="Q40" s="36">
        <v>7.75</v>
      </c>
      <c r="R40" s="38">
        <v>21.199999999999996</v>
      </c>
      <c r="S40" s="38">
        <v>0</v>
      </c>
      <c r="T40" s="37">
        <f>SUMPRODUCT(LTA!J40:AN40,LTA!J$101:AN$101,LTA!J$105:AN$105)</f>
        <v>72.960000000000008</v>
      </c>
      <c r="U40" s="37">
        <f>SUMPRODUCT(LTA!J40:AN40,LTA!J$102:AN$102,LTA!J$105:AN$105)</f>
        <v>307.94356299999998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-263</v>
      </c>
      <c r="AA40" s="75">
        <f>STOA!J40</f>
        <v>208.43999999999997</v>
      </c>
      <c r="AB40" s="75">
        <f>-STOA!P40</f>
        <v>0</v>
      </c>
      <c r="AC40">
        <f t="shared" si="0"/>
        <v>15.080592888741412</v>
      </c>
      <c r="AD40">
        <f t="shared" si="1"/>
        <v>1170.2881969298999</v>
      </c>
      <c r="AE40">
        <f>'IDT-1'!F40</f>
        <v>0</v>
      </c>
      <c r="AF40" s="24"/>
      <c r="AG40">
        <f t="shared" si="2"/>
        <v>1170.2881969298999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3.9117000000000002</v>
      </c>
      <c r="E41">
        <f>GT_NG!T41</f>
        <v>12.181351582549187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58.810000000000009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683.29509135044191</v>
      </c>
      <c r="P41" s="36">
        <v>21.3</v>
      </c>
      <c r="Q41" s="36">
        <v>7.75</v>
      </c>
      <c r="R41" s="38">
        <v>21.2</v>
      </c>
      <c r="S41" s="38">
        <v>0</v>
      </c>
      <c r="T41" s="37">
        <f>SUMPRODUCT(LTA!J41:AN41,LTA!J$101:AN$101,LTA!J$105:AN$105)</f>
        <v>76.150000000000006</v>
      </c>
      <c r="U41" s="37">
        <f>SUMPRODUCT(LTA!J41:AN41,LTA!J$102:AN$102,LTA!J$105:AN$105)</f>
        <v>312.45767299999994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-229</v>
      </c>
      <c r="AA41" s="75">
        <f>STOA!J41</f>
        <v>208.43999999999997</v>
      </c>
      <c r="AB41" s="75">
        <f>-STOA!P41</f>
        <v>0</v>
      </c>
      <c r="AC41">
        <f t="shared" si="0"/>
        <v>14.851029417697394</v>
      </c>
      <c r="AD41">
        <f t="shared" si="1"/>
        <v>1212.7328586635144</v>
      </c>
      <c r="AE41">
        <f>'IDT-1'!F41</f>
        <v>0</v>
      </c>
      <c r="AF41" s="24"/>
      <c r="AG41">
        <f t="shared" si="2"/>
        <v>1212.7328586635144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3.9117000000000002</v>
      </c>
      <c r="E42">
        <f>GT_NG!T42</f>
        <v>12.181351582549187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58.810000000000009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683.29493461520622</v>
      </c>
      <c r="P42" s="36">
        <v>21.3</v>
      </c>
      <c r="Q42" s="36">
        <v>7.75</v>
      </c>
      <c r="R42" s="38">
        <v>22.7</v>
      </c>
      <c r="S42" s="38">
        <v>0</v>
      </c>
      <c r="T42" s="37">
        <f>SUMPRODUCT(LTA!J42:AN42,LTA!J$101:AN$101,LTA!J$105:AN$105)</f>
        <v>80.210000000000008</v>
      </c>
      <c r="U42" s="37">
        <f>SUMPRODUCT(LTA!J42:AN42,LTA!J$102:AN$102,LTA!J$105:AN$105)</f>
        <v>314.87251199999997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-196</v>
      </c>
      <c r="AA42" s="75">
        <f>STOA!J42</f>
        <v>208.43999999999997</v>
      </c>
      <c r="AB42" s="75">
        <f>-STOA!P42</f>
        <v>0</v>
      </c>
      <c r="AC42">
        <f t="shared" si="0"/>
        <v>14.717009688616827</v>
      </c>
      <c r="AD42">
        <f t="shared" si="1"/>
        <v>1243.8415606573594</v>
      </c>
      <c r="AE42">
        <f>'IDT-1'!F42</f>
        <v>0</v>
      </c>
      <c r="AF42" s="24"/>
      <c r="AG42">
        <f t="shared" si="2"/>
        <v>1243.8415606573594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3.9117000000000002</v>
      </c>
      <c r="E43">
        <f>GT_NG!T43</f>
        <v>12.181351582549187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58.810000000000009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685.09811570421584</v>
      </c>
      <c r="P43" s="36">
        <v>21.3</v>
      </c>
      <c r="Q43" s="36">
        <v>7.75</v>
      </c>
      <c r="R43" s="38">
        <v>22.7</v>
      </c>
      <c r="S43" s="38">
        <v>0</v>
      </c>
      <c r="T43" s="37">
        <f>SUMPRODUCT(LTA!J43:AN43,LTA!J$101:AN$101,LTA!J$105:AN$105)</f>
        <v>83.24</v>
      </c>
      <c r="U43" s="37">
        <f>SUMPRODUCT(LTA!J43:AN43,LTA!J$102:AN$102,LTA!J$105:AN$105)</f>
        <v>317.00929499999995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-177</v>
      </c>
      <c r="AA43" s="75">
        <f>STOA!J43</f>
        <v>208.25999999999996</v>
      </c>
      <c r="AB43" s="75">
        <f>-STOA!P43</f>
        <v>0</v>
      </c>
      <c r="AC43">
        <f t="shared" si="0"/>
        <v>14.6080769496784</v>
      </c>
      <c r="AD43">
        <f t="shared" si="1"/>
        <v>1269.7404574853074</v>
      </c>
      <c r="AE43">
        <f>'IDT-1'!F43</f>
        <v>0</v>
      </c>
      <c r="AF43" s="24"/>
      <c r="AG43">
        <f t="shared" si="2"/>
        <v>1269.7404574853074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3.9117000000000002</v>
      </c>
      <c r="E44">
        <f>GT_NG!T44</f>
        <v>12.181351582549187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58.810000000000009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685.09803656420024</v>
      </c>
      <c r="P44" s="36">
        <v>21.3</v>
      </c>
      <c r="Q44" s="36">
        <v>7.75</v>
      </c>
      <c r="R44" s="38">
        <v>22.7</v>
      </c>
      <c r="S44" s="38">
        <v>0</v>
      </c>
      <c r="T44" s="37">
        <f>SUMPRODUCT(LTA!J44:AN44,LTA!J$101:AN$101,LTA!J$105:AN$105)</f>
        <v>87.26</v>
      </c>
      <c r="U44" s="37">
        <f>SUMPRODUCT(LTA!J44:AN44,LTA!J$102:AN$102,LTA!J$105:AN$105)</f>
        <v>319.10777899999999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-153</v>
      </c>
      <c r="AA44" s="75">
        <f>STOA!J44</f>
        <v>208.25999999999996</v>
      </c>
      <c r="AB44" s="75">
        <f>-STOA!P44</f>
        <v>0</v>
      </c>
      <c r="AC44">
        <f t="shared" si="0"/>
        <v>14.448843851913574</v>
      </c>
      <c r="AD44">
        <f t="shared" si="1"/>
        <v>1300.0180954430566</v>
      </c>
      <c r="AE44">
        <f>'IDT-1'!F44</f>
        <v>0</v>
      </c>
      <c r="AF44" s="24"/>
      <c r="AG44">
        <f t="shared" si="2"/>
        <v>1300.0180954430566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3.9117000000000002</v>
      </c>
      <c r="E45">
        <f>GT_NG!T45</f>
        <v>12.181351582549187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61.177281009732894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683.29493461520622</v>
      </c>
      <c r="P45" s="36">
        <v>21.3</v>
      </c>
      <c r="Q45" s="36">
        <v>7.75</v>
      </c>
      <c r="R45" s="38">
        <v>22.7</v>
      </c>
      <c r="S45" s="38">
        <v>0</v>
      </c>
      <c r="T45" s="37">
        <f>SUMPRODUCT(LTA!J45:AN45,LTA!J$101:AN$101,LTA!J$105:AN$105)</f>
        <v>101.28</v>
      </c>
      <c r="U45" s="37">
        <f>SUMPRODUCT(LTA!J45:AN45,LTA!J$102:AN$102,LTA!J$105:AN$105)</f>
        <v>321.36844999999994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-131</v>
      </c>
      <c r="AA45" s="75">
        <f>STOA!J45</f>
        <v>208.25999999999996</v>
      </c>
      <c r="AB45" s="75">
        <f>-STOA!P45</f>
        <v>0</v>
      </c>
      <c r="AC45">
        <f t="shared" si="0"/>
        <v>14.668103552625638</v>
      </c>
      <c r="AD45">
        <f t="shared" si="1"/>
        <v>1308.6436858030834</v>
      </c>
      <c r="AE45">
        <f>'IDT-1'!F45</f>
        <v>0</v>
      </c>
      <c r="AF45" s="24"/>
      <c r="AG45">
        <f t="shared" si="2"/>
        <v>1308.6436858030834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-40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3.9117000000000002</v>
      </c>
      <c r="E46">
        <f>GT_NG!T46</f>
        <v>12.181351582549187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61.177281009732894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666.04695816376591</v>
      </c>
      <c r="P46" s="36">
        <v>21.3</v>
      </c>
      <c r="Q46" s="36">
        <v>7.75</v>
      </c>
      <c r="R46" s="38">
        <v>22.7</v>
      </c>
      <c r="S46" s="38">
        <v>0</v>
      </c>
      <c r="T46" s="37">
        <f>SUMPRODUCT(LTA!J46:AN46,LTA!J$101:AN$101,LTA!J$105:AN$105)</f>
        <v>104.28999999999999</v>
      </c>
      <c r="U46" s="37">
        <f>SUMPRODUCT(LTA!J46:AN46,LTA!J$102:AN$102,LTA!J$105:AN$105)</f>
        <v>323.58887799999997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-122</v>
      </c>
      <c r="AA46" s="75">
        <f>STOA!J46</f>
        <v>208.25999999999996</v>
      </c>
      <c r="AB46" s="75">
        <f>-STOA!P46</f>
        <v>0</v>
      </c>
      <c r="AC46">
        <f t="shared" si="0"/>
        <v>14.438055340942229</v>
      </c>
      <c r="AD46">
        <f t="shared" si="1"/>
        <v>1310.8561855633266</v>
      </c>
      <c r="AE46">
        <f>'IDT-1'!F46</f>
        <v>0</v>
      </c>
      <c r="AF46" s="24"/>
      <c r="AG46">
        <f t="shared" si="2"/>
        <v>1310.8561855633266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3.9117000000000002</v>
      </c>
      <c r="E47">
        <f>GT_NG!T47</f>
        <v>12.181351582549187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61.177281009732894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643.03766716202563</v>
      </c>
      <c r="P47" s="36">
        <v>21.3</v>
      </c>
      <c r="Q47" s="36">
        <v>7.75</v>
      </c>
      <c r="R47" s="38">
        <v>22.7</v>
      </c>
      <c r="S47" s="38">
        <v>0</v>
      </c>
      <c r="T47" s="37">
        <f>SUMPRODUCT(LTA!J47:AN47,LTA!J$101:AN$101,LTA!J$105:AN$105)</f>
        <v>103.98</v>
      </c>
      <c r="U47" s="37">
        <f>SUMPRODUCT(LTA!J47:AN47,LTA!J$102:AN$102,LTA!J$105:AN$105)</f>
        <v>327.77468900000002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-110</v>
      </c>
      <c r="AA47" s="75">
        <f>STOA!J47</f>
        <v>257.56</v>
      </c>
      <c r="AB47" s="75">
        <f>-STOA!P47</f>
        <v>0</v>
      </c>
      <c r="AC47">
        <f t="shared" si="0"/>
        <v>15.085280200381318</v>
      </c>
      <c r="AD47">
        <f t="shared" si="1"/>
        <v>1297.3754807021473</v>
      </c>
      <c r="AE47">
        <f>'IDT-1'!F47</f>
        <v>0</v>
      </c>
      <c r="AF47" s="24"/>
      <c r="AG47">
        <f t="shared" si="2"/>
        <v>1297.3754807021473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-90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3.9117000000000002</v>
      </c>
      <c r="E48">
        <f>GT_NG!T48</f>
        <v>12.181351582549187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61.177281009732894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641.72366672319549</v>
      </c>
      <c r="P48" s="36">
        <v>21.3</v>
      </c>
      <c r="Q48" s="36">
        <v>7.75</v>
      </c>
      <c r="R48" s="38">
        <v>22.7</v>
      </c>
      <c r="S48" s="38">
        <v>0</v>
      </c>
      <c r="T48" s="37">
        <f>SUMPRODUCT(LTA!J48:AN48,LTA!J$101:AN$101,LTA!J$105:AN$105)</f>
        <v>103.97</v>
      </c>
      <c r="U48" s="37">
        <f>SUMPRODUCT(LTA!J48:AN48,LTA!J$102:AN$102,LTA!J$105:AN$105)</f>
        <v>328.88309899999996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-80</v>
      </c>
      <c r="AA48" s="75">
        <f>STOA!J48</f>
        <v>257.56</v>
      </c>
      <c r="AB48" s="75">
        <f>-STOA!P48</f>
        <v>0</v>
      </c>
      <c r="AC48">
        <f t="shared" si="0"/>
        <v>14.817039178853751</v>
      </c>
      <c r="AD48">
        <f t="shared" si="1"/>
        <v>1327.4281312848445</v>
      </c>
      <c r="AE48">
        <f>'IDT-1'!F48</f>
        <v>0</v>
      </c>
      <c r="AF48" s="24"/>
      <c r="AG48">
        <f t="shared" si="2"/>
        <v>1327.4281312848445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-90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3.9117000000000002</v>
      </c>
      <c r="E49">
        <f>GT_NG!T49</f>
        <v>12.181351582549187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61.177281009732894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638.42731165145085</v>
      </c>
      <c r="P49" s="36">
        <v>21.3</v>
      </c>
      <c r="Q49" s="36">
        <v>7.75</v>
      </c>
      <c r="R49" s="38">
        <v>23.7</v>
      </c>
      <c r="S49" s="38">
        <v>0</v>
      </c>
      <c r="T49" s="37">
        <f>SUMPRODUCT(LTA!J49:AN49,LTA!J$101:AN$101,LTA!J$105:AN$105)</f>
        <v>103.99000000000001</v>
      </c>
      <c r="U49" s="37">
        <f>SUMPRODUCT(LTA!J49:AN49,LTA!J$102:AN$102,LTA!J$105:AN$105)</f>
        <v>329.885154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-60</v>
      </c>
      <c r="AA49" s="75">
        <f>STOA!J49</f>
        <v>257.56</v>
      </c>
      <c r="AB49" s="75">
        <f>-STOA!P49</f>
        <v>0</v>
      </c>
      <c r="AC49">
        <f t="shared" si="0"/>
        <v>14.717044063000444</v>
      </c>
      <c r="AD49">
        <f t="shared" si="1"/>
        <v>1336.2538263289532</v>
      </c>
      <c r="AE49">
        <f>'IDT-1'!F49</f>
        <v>0</v>
      </c>
      <c r="AF49" s="24"/>
      <c r="AG49">
        <f t="shared" si="2"/>
        <v>1336.2538263289532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3.9117000000000002</v>
      </c>
      <c r="E50">
        <f>GT_NG!T50</f>
        <v>12.181351582549187</v>
      </c>
      <c r="F50">
        <f>GT_Spot!T50</f>
        <v>0</v>
      </c>
      <c r="G50">
        <f>PPCL_NG!T50</f>
        <v>28.53</v>
      </c>
      <c r="H50">
        <f>PPCL_Spot!T50</f>
        <v>0</v>
      </c>
      <c r="I50">
        <f>Bawana_NG!T50</f>
        <v>61.177281009732894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636.26507370540605</v>
      </c>
      <c r="P50" s="36">
        <v>21.3</v>
      </c>
      <c r="Q50" s="36">
        <v>7.75</v>
      </c>
      <c r="R50" s="38">
        <v>23.7</v>
      </c>
      <c r="S50" s="38">
        <v>0</v>
      </c>
      <c r="T50" s="37">
        <f>SUMPRODUCT(LTA!J50:AN50,LTA!J$101:AN$101,LTA!J$105:AN$105)</f>
        <v>103.97</v>
      </c>
      <c r="U50" s="37">
        <f>SUMPRODUCT(LTA!J50:AN50,LTA!J$102:AN$102,LTA!J$105:AN$105)</f>
        <v>331.82752600000003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-48</v>
      </c>
      <c r="AA50" s="75">
        <f>STOA!J50</f>
        <v>257.56</v>
      </c>
      <c r="AB50" s="75">
        <f>-STOA!P50</f>
        <v>0</v>
      </c>
      <c r="AC50">
        <f t="shared" si="0"/>
        <v>14.409884677504561</v>
      </c>
      <c r="AD50">
        <f t="shared" si="1"/>
        <v>1325.7630476201834</v>
      </c>
      <c r="AE50">
        <f>'IDT-1'!F50</f>
        <v>0</v>
      </c>
      <c r="AF50" s="24"/>
      <c r="AG50">
        <f t="shared" si="2"/>
        <v>1325.7630476201834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-100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3.9117000000000002</v>
      </c>
      <c r="E51">
        <f>GT_NG!T51</f>
        <v>12.181351582549187</v>
      </c>
      <c r="F51">
        <f>GT_Spot!T51</f>
        <v>0</v>
      </c>
      <c r="G51">
        <f>PPCL_NG!T51</f>
        <v>28.53</v>
      </c>
      <c r="H51">
        <f>PPCL_Spot!T51</f>
        <v>0</v>
      </c>
      <c r="I51">
        <f>Bawana_NG!T51</f>
        <v>61.177281009732894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619.44658669166756</v>
      </c>
      <c r="P51" s="36">
        <v>21.3</v>
      </c>
      <c r="Q51" s="36">
        <v>7.75</v>
      </c>
      <c r="R51" s="38">
        <v>23.7</v>
      </c>
      <c r="S51" s="38">
        <v>0</v>
      </c>
      <c r="T51" s="37">
        <f>SUMPRODUCT(LTA!J51:AN51,LTA!J$101:AN$101,LTA!J$105:AN$105)</f>
        <v>103.96000000000001</v>
      </c>
      <c r="U51" s="37">
        <f>SUMPRODUCT(LTA!J51:AN51,LTA!J$102:AN$102,LTA!J$105:AN$105)</f>
        <v>338.70766900000001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-25</v>
      </c>
      <c r="AA51" s="75">
        <f>STOA!J51</f>
        <v>257.56</v>
      </c>
      <c r="AB51" s="75">
        <f>-STOA!P51</f>
        <v>0</v>
      </c>
      <c r="AC51">
        <f t="shared" si="0"/>
        <v>14.650829968504892</v>
      </c>
      <c r="AD51">
        <f t="shared" si="1"/>
        <v>1278.5737583154448</v>
      </c>
      <c r="AE51">
        <f>'IDT-1'!F51</f>
        <v>0</v>
      </c>
      <c r="AF51" s="24"/>
      <c r="AG51">
        <f t="shared" si="2"/>
        <v>1278.5737583154448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-160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3.9117000000000002</v>
      </c>
      <c r="E52">
        <f>GT_NG!T52</f>
        <v>12.181351582549187</v>
      </c>
      <c r="F52">
        <f>GT_Spot!T52</f>
        <v>0</v>
      </c>
      <c r="G52">
        <f>PPCL_NG!T52</f>
        <v>28.868009102820498</v>
      </c>
      <c r="H52">
        <f>PPCL_Spot!T52</f>
        <v>0</v>
      </c>
      <c r="I52">
        <f>Bawana_NG!T52</f>
        <v>61.177281009732894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621.60913501859227</v>
      </c>
      <c r="P52" s="36">
        <v>21.3</v>
      </c>
      <c r="Q52" s="36">
        <v>7.75</v>
      </c>
      <c r="R52" s="38">
        <v>23.7</v>
      </c>
      <c r="S52" s="38">
        <v>0</v>
      </c>
      <c r="T52" s="37">
        <f>SUMPRODUCT(LTA!J52:AN52,LTA!J$101:AN$101,LTA!J$105:AN$105)</f>
        <v>103.92</v>
      </c>
      <c r="U52" s="37">
        <f>SUMPRODUCT(LTA!J52:AN52,LTA!J$102:AN$102,LTA!J$105:AN$105)</f>
        <v>347.22149899999999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-9</v>
      </c>
      <c r="AA52" s="75">
        <f>STOA!J52</f>
        <v>257.56</v>
      </c>
      <c r="AB52" s="75">
        <f>-STOA!P52</f>
        <v>0</v>
      </c>
      <c r="AC52">
        <f t="shared" si="0"/>
        <v>14.694135812753478</v>
      </c>
      <c r="AD52">
        <f t="shared" si="1"/>
        <v>1295.5048399009413</v>
      </c>
      <c r="AE52">
        <f>'IDT-1'!F52</f>
        <v>0</v>
      </c>
      <c r="AF52" s="24"/>
      <c r="AG52">
        <f t="shared" si="2"/>
        <v>1295.5048399009413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-170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3.9117000000000002</v>
      </c>
      <c r="E53">
        <f>GT_NG!T53</f>
        <v>12.181351582549187</v>
      </c>
      <c r="F53">
        <f>GT_Spot!T53</f>
        <v>0</v>
      </c>
      <c r="G53">
        <f>PPCL_NG!T53</f>
        <v>33.42</v>
      </c>
      <c r="H53">
        <f>PPCL_Spot!T53</f>
        <v>0</v>
      </c>
      <c r="I53">
        <f>Bawana_NG!T53</f>
        <v>61.177281009732894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626.28588264237692</v>
      </c>
      <c r="P53" s="36">
        <v>21.3</v>
      </c>
      <c r="Q53" s="36">
        <v>7.75</v>
      </c>
      <c r="R53" s="38">
        <v>23.7</v>
      </c>
      <c r="S53" s="38">
        <v>0</v>
      </c>
      <c r="T53" s="37">
        <f>SUMPRODUCT(LTA!J53:AN53,LTA!J$101:AN$101,LTA!J$105:AN$105)</f>
        <v>103.95</v>
      </c>
      <c r="U53" s="37">
        <f>SUMPRODUCT(LTA!J53:AN53,LTA!J$102:AN$102,LTA!J$105:AN$105)</f>
        <v>345.71207999999996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257.56</v>
      </c>
      <c r="AB53" s="75">
        <f>-STOA!P53</f>
        <v>0</v>
      </c>
      <c r="AC53">
        <f t="shared" si="0"/>
        <v>14.682426676838203</v>
      </c>
      <c r="AD53">
        <f t="shared" si="1"/>
        <v>1312.2658685578206</v>
      </c>
      <c r="AE53">
        <f>'IDT-1'!F53</f>
        <v>0</v>
      </c>
      <c r="AF53" s="24"/>
      <c r="AG53">
        <f t="shared" si="2"/>
        <v>1312.2658685578206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-170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3.9117000000000002</v>
      </c>
      <c r="E54">
        <f>GT_NG!T54</f>
        <v>12.181351582549187</v>
      </c>
      <c r="F54">
        <f>GT_Spot!T54</f>
        <v>0</v>
      </c>
      <c r="G54">
        <f>PPCL_NG!T54</f>
        <v>33.42</v>
      </c>
      <c r="H54">
        <f>PPCL_Spot!T54</f>
        <v>0</v>
      </c>
      <c r="I54">
        <f>Bawana_NG!T54</f>
        <v>61.177281009732894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626.28603783281699</v>
      </c>
      <c r="P54" s="36">
        <v>21.3</v>
      </c>
      <c r="Q54" s="36">
        <v>7.75</v>
      </c>
      <c r="R54" s="38">
        <v>23.7</v>
      </c>
      <c r="S54" s="38">
        <v>0</v>
      </c>
      <c r="T54" s="37">
        <f>SUMPRODUCT(LTA!J54:AN54,LTA!J$101:AN$101,LTA!J$105:AN$105)</f>
        <v>103.95</v>
      </c>
      <c r="U54" s="37">
        <f>SUMPRODUCT(LTA!J54:AN54,LTA!J$102:AN$102,LTA!J$105:AN$105)</f>
        <v>348.33375999999998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257.56</v>
      </c>
      <c r="AB54" s="75">
        <f>-STOA!P54</f>
        <v>0</v>
      </c>
      <c r="AC54">
        <f t="shared" si="0"/>
        <v>14.971842652179937</v>
      </c>
      <c r="AD54">
        <f t="shared" si="1"/>
        <v>1284.5982877729191</v>
      </c>
      <c r="AE54">
        <f>'IDT-1'!F54</f>
        <v>0</v>
      </c>
      <c r="AF54" s="24"/>
      <c r="AG54">
        <f t="shared" si="2"/>
        <v>1284.5982877729191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3.9117000000000002</v>
      </c>
      <c r="E55">
        <f>GT_NG!T55</f>
        <v>12.181351582549187</v>
      </c>
      <c r="F55">
        <f>GT_Spot!T55</f>
        <v>0</v>
      </c>
      <c r="G55">
        <f>PPCL_NG!T55</f>
        <v>36.659999999999997</v>
      </c>
      <c r="H55">
        <f>PPCL_Spot!T55</f>
        <v>0</v>
      </c>
      <c r="I55">
        <f>Bawana_NG!T55</f>
        <v>61.177281009732894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626.28619299591537</v>
      </c>
      <c r="P55" s="36">
        <v>21.3</v>
      </c>
      <c r="Q55" s="36">
        <v>7.75</v>
      </c>
      <c r="R55" s="38">
        <v>23.7</v>
      </c>
      <c r="S55" s="38">
        <v>0</v>
      </c>
      <c r="T55" s="37">
        <f>SUMPRODUCT(LTA!J55:AN55,LTA!J$101:AN$101,LTA!J$105:AN$105)</f>
        <v>103.94</v>
      </c>
      <c r="U55" s="37">
        <f>SUMPRODUCT(LTA!J55:AN55,LTA!J$102:AN$102,LTA!J$105:AN$105)</f>
        <v>349.04622699999999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257.56</v>
      </c>
      <c r="AB55" s="75">
        <f>-STOA!P55</f>
        <v>0</v>
      </c>
      <c r="AC55">
        <f t="shared" si="0"/>
        <v>15.53922537854692</v>
      </c>
      <c r="AD55">
        <f t="shared" si="1"/>
        <v>1227.9735272096505</v>
      </c>
      <c r="AE55">
        <f>'IDT-1'!F55</f>
        <v>0</v>
      </c>
      <c r="AF55" s="24"/>
      <c r="AG55">
        <f t="shared" si="2"/>
        <v>1227.9735272096505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-260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3.9117000000000002</v>
      </c>
      <c r="E56">
        <f>GT_NG!T56</f>
        <v>12.181351582549187</v>
      </c>
      <c r="F56">
        <f>GT_Spot!T56</f>
        <v>0</v>
      </c>
      <c r="G56">
        <f>PPCL_NG!T56</f>
        <v>36.659999999999997</v>
      </c>
      <c r="H56">
        <f>PPCL_Spot!T56</f>
        <v>0</v>
      </c>
      <c r="I56">
        <f>Bawana_NG!T56</f>
        <v>61.177281009732894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617.65265044802618</v>
      </c>
      <c r="P56" s="36">
        <v>21.3</v>
      </c>
      <c r="Q56" s="36">
        <v>7.75</v>
      </c>
      <c r="R56" s="38">
        <v>23.7</v>
      </c>
      <c r="S56" s="38">
        <v>0</v>
      </c>
      <c r="T56" s="37">
        <f>SUMPRODUCT(LTA!J56:AN56,LTA!J$101:AN$101,LTA!J$105:AN$105)</f>
        <v>103.94</v>
      </c>
      <c r="U56" s="37">
        <f>SUMPRODUCT(LTA!J56:AN56,LTA!J$102:AN$102,LTA!J$105:AN$105)</f>
        <v>348.49080700000002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257.56</v>
      </c>
      <c r="AB56" s="75">
        <f>-STOA!P56</f>
        <v>0</v>
      </c>
      <c r="AC56">
        <f t="shared" si="0"/>
        <v>15.547143783347449</v>
      </c>
      <c r="AD56">
        <f t="shared" si="1"/>
        <v>1208.7766462569609</v>
      </c>
      <c r="AE56">
        <f>'IDT-1'!F56</f>
        <v>0</v>
      </c>
      <c r="AF56" s="24"/>
      <c r="AG56">
        <f t="shared" si="2"/>
        <v>1208.7766462569609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-270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3.9117000000000002</v>
      </c>
      <c r="E57">
        <f>GT_NG!T57</f>
        <v>12.181351582549187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61.177281009732894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597.13577663615479</v>
      </c>
      <c r="P57" s="36">
        <v>20.75</v>
      </c>
      <c r="Q57" s="36">
        <v>7.56</v>
      </c>
      <c r="R57" s="38">
        <v>23.7</v>
      </c>
      <c r="S57" s="38">
        <v>0</v>
      </c>
      <c r="T57" s="37">
        <f>SUMPRODUCT(LTA!J57:AN57,LTA!J$101:AN$101,LTA!J$105:AN$105)</f>
        <v>103.02000000000001</v>
      </c>
      <c r="U57" s="37">
        <f>SUMPRODUCT(LTA!J57:AN57,LTA!J$102:AN$102,LTA!J$105:AN$105)</f>
        <v>350.45755300000002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257.56</v>
      </c>
      <c r="AB57" s="75">
        <f>-STOA!P57</f>
        <v>0</v>
      </c>
      <c r="AC57">
        <f t="shared" si="0"/>
        <v>14.866780282493215</v>
      </c>
      <c r="AD57">
        <f t="shared" si="1"/>
        <v>1232.5868819459436</v>
      </c>
      <c r="AE57">
        <f>'IDT-1'!F57</f>
        <v>0</v>
      </c>
      <c r="AF57" s="24"/>
      <c r="AG57">
        <f t="shared" si="2"/>
        <v>1232.5868819459436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-220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3.9117000000000002</v>
      </c>
      <c r="E58">
        <f>GT_NG!T58</f>
        <v>12.181351582549187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36.08257732695192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593.35383278854954</v>
      </c>
      <c r="P58" s="36">
        <v>20.75</v>
      </c>
      <c r="Q58" s="36">
        <v>7.56</v>
      </c>
      <c r="R58" s="38">
        <v>23.7</v>
      </c>
      <c r="S58" s="38">
        <v>0</v>
      </c>
      <c r="T58" s="37">
        <f>SUMPRODUCT(LTA!J58:AN58,LTA!J$101:AN$101,LTA!J$105:AN$105)</f>
        <v>100.39</v>
      </c>
      <c r="U58" s="37">
        <f>SUMPRODUCT(LTA!J58:AN58,LTA!J$102:AN$102,LTA!J$105:AN$105)</f>
        <v>348.247817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257.56</v>
      </c>
      <c r="AB58" s="75">
        <f>-STOA!P58</f>
        <v>0</v>
      </c>
      <c r="AC58">
        <f t="shared" si="0"/>
        <v>14.037388456094098</v>
      </c>
      <c r="AD58">
        <f t="shared" si="1"/>
        <v>1259.6998902419566</v>
      </c>
      <c r="AE58">
        <f>'IDT-1'!F58</f>
        <v>0</v>
      </c>
      <c r="AF58" s="24"/>
      <c r="AG58">
        <f t="shared" si="2"/>
        <v>1259.6998902419566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-160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3.9117000000000002</v>
      </c>
      <c r="E59">
        <f>GT_NG!T59</f>
        <v>12.181351582549187</v>
      </c>
      <c r="F59">
        <f>GT_Spot!T59</f>
        <v>0</v>
      </c>
      <c r="G59">
        <f>PPCL_NG!T59</f>
        <v>29.377945598209916</v>
      </c>
      <c r="H59">
        <f>PPCL_Spot!T59</f>
        <v>0</v>
      </c>
      <c r="I59">
        <f>Bawana_NG!T59</f>
        <v>-2.1799999999999997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590.764336260709</v>
      </c>
      <c r="P59" s="36">
        <v>23.24</v>
      </c>
      <c r="Q59" s="36">
        <v>7.75</v>
      </c>
      <c r="R59" s="38">
        <v>23.7</v>
      </c>
      <c r="S59" s="38">
        <v>0</v>
      </c>
      <c r="T59" s="37">
        <f>SUMPRODUCT(LTA!J59:AN59,LTA!J$101:AN$101,LTA!J$105:AN$105)</f>
        <v>87.91</v>
      </c>
      <c r="U59" s="37">
        <f>SUMPRODUCT(LTA!J59:AN59,LTA!J$102:AN$102,LTA!J$105:AN$105)</f>
        <v>341.07419299999998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257.74</v>
      </c>
      <c r="AB59" s="75">
        <f>-STOA!P59</f>
        <v>0</v>
      </c>
      <c r="AC59">
        <f t="shared" si="0"/>
        <v>13.385608003790653</v>
      </c>
      <c r="AD59">
        <f t="shared" si="1"/>
        <v>1222.0839184376775</v>
      </c>
      <c r="AE59">
        <f>'IDT-1'!F59</f>
        <v>0</v>
      </c>
      <c r="AF59" s="24"/>
      <c r="AG59">
        <f t="shared" si="2"/>
        <v>1222.0839184376775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-140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3.9117000000000002</v>
      </c>
      <c r="E60">
        <f>GT_NG!T60</f>
        <v>12.181351582549187</v>
      </c>
      <c r="F60">
        <f>GT_Spot!T60</f>
        <v>0</v>
      </c>
      <c r="G60">
        <f>PPCL_NG!T60</f>
        <v>29.377945598209916</v>
      </c>
      <c r="H60">
        <f>PPCL_Spot!T60</f>
        <v>0</v>
      </c>
      <c r="I60">
        <f>Bawana_NG!T60</f>
        <v>-2.1799999999999997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590.76418109761062</v>
      </c>
      <c r="P60" s="36">
        <v>23.24</v>
      </c>
      <c r="Q60" s="36">
        <v>7.75</v>
      </c>
      <c r="R60" s="38">
        <v>23.7</v>
      </c>
      <c r="S60" s="38">
        <v>0</v>
      </c>
      <c r="T60" s="37">
        <f>SUMPRODUCT(LTA!J60:AN60,LTA!J$101:AN$101,LTA!J$105:AN$105)</f>
        <v>81.900000000000006</v>
      </c>
      <c r="U60" s="37">
        <f>SUMPRODUCT(LTA!J60:AN60,LTA!J$102:AN$102,LTA!J$105:AN$105)</f>
        <v>339.80525999999998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257.74</v>
      </c>
      <c r="AB60" s="75">
        <f>-STOA!P60</f>
        <v>0</v>
      </c>
      <c r="AC60">
        <f t="shared" si="0"/>
        <v>13.277161390344409</v>
      </c>
      <c r="AD60">
        <f t="shared" si="1"/>
        <v>1219.9132768880254</v>
      </c>
      <c r="AE60">
        <f>'IDT-1'!F60</f>
        <v>0</v>
      </c>
      <c r="AF60" s="24"/>
      <c r="AG60">
        <f t="shared" si="2"/>
        <v>1219.9132768880254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-135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3.9117000000000002</v>
      </c>
      <c r="E61">
        <f>GT_NG!T61</f>
        <v>12.181351582549187</v>
      </c>
      <c r="F61">
        <f>GT_Spot!T61</f>
        <v>0</v>
      </c>
      <c r="G61">
        <f>PPCL_NG!T61</f>
        <v>29.792083362472898</v>
      </c>
      <c r="H61">
        <f>PPCL_Spot!T61</f>
        <v>0</v>
      </c>
      <c r="I61">
        <f>Bawana_NG!T61</f>
        <v>-2.1799999999999997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589.82963053917911</v>
      </c>
      <c r="P61" s="36">
        <v>23.24</v>
      </c>
      <c r="Q61" s="36">
        <v>7.75</v>
      </c>
      <c r="R61" s="38">
        <v>23.7</v>
      </c>
      <c r="S61" s="38">
        <v>0</v>
      </c>
      <c r="T61" s="37">
        <f>SUMPRODUCT(LTA!J61:AN61,LTA!J$101:AN$101,LTA!J$105:AN$105)</f>
        <v>79.88</v>
      </c>
      <c r="U61" s="37">
        <f>SUMPRODUCT(LTA!J61:AN61,LTA!J$102:AN$102,LTA!J$105:AN$105)</f>
        <v>337.05670199999997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257.74</v>
      </c>
      <c r="AB61" s="75">
        <f>-STOA!P61</f>
        <v>0</v>
      </c>
      <c r="AC61">
        <f t="shared" si="0"/>
        <v>13.186227809744748</v>
      </c>
      <c r="AD61">
        <f t="shared" si="1"/>
        <v>1219.7152396744566</v>
      </c>
      <c r="AE61">
        <f>'IDT-1'!F61</f>
        <v>0</v>
      </c>
      <c r="AF61" s="24"/>
      <c r="AG61">
        <f t="shared" si="2"/>
        <v>1219.7152396744566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-130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3.9117000000000002</v>
      </c>
      <c r="E62">
        <f>GT_NG!T62</f>
        <v>12.181351582549187</v>
      </c>
      <c r="F62">
        <f>GT_Spot!T62</f>
        <v>0</v>
      </c>
      <c r="G62">
        <f>PPCL_NG!T62</f>
        <v>29.792083362472898</v>
      </c>
      <c r="H62">
        <f>PPCL_Spot!T62</f>
        <v>0</v>
      </c>
      <c r="I62">
        <f>Bawana_NG!T62</f>
        <v>-2.1799999999999997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589.82930466933067</v>
      </c>
      <c r="P62" s="36">
        <v>23.24</v>
      </c>
      <c r="Q62" s="36">
        <v>7.75</v>
      </c>
      <c r="R62" s="38">
        <v>23.7</v>
      </c>
      <c r="S62" s="38">
        <v>0</v>
      </c>
      <c r="T62" s="37">
        <f>SUMPRODUCT(LTA!J62:AN62,LTA!J$101:AN$101,LTA!J$105:AN$105)</f>
        <v>77.86</v>
      </c>
      <c r="U62" s="37">
        <f>SUMPRODUCT(LTA!J62:AN62,LTA!J$102:AN$102,LTA!J$105:AN$105)</f>
        <v>333.05580899999995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257.74</v>
      </c>
      <c r="AB62" s="75">
        <f>-STOA!P62</f>
        <v>0</v>
      </c>
      <c r="AC62">
        <f t="shared" si="0"/>
        <v>13.04445980846813</v>
      </c>
      <c r="AD62">
        <f t="shared" si="1"/>
        <v>1223.8357888058847</v>
      </c>
      <c r="AE62">
        <f>'IDT-1'!F62</f>
        <v>0</v>
      </c>
      <c r="AF62" s="24"/>
      <c r="AG62">
        <f t="shared" si="2"/>
        <v>1223.8357888058847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-120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3.9117000000000002</v>
      </c>
      <c r="E63">
        <f>GT_NG!T63</f>
        <v>12.181351582549187</v>
      </c>
      <c r="F63">
        <f>GT_Spot!T63</f>
        <v>0</v>
      </c>
      <c r="G63">
        <f>PPCL_NG!T63</f>
        <v>29.792083362472898</v>
      </c>
      <c r="H63">
        <f>PPCL_Spot!T63</f>
        <v>0</v>
      </c>
      <c r="I63">
        <f>Bawana_NG!T63</f>
        <v>-2.1799999999999997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592.96850506630074</v>
      </c>
      <c r="P63" s="36">
        <v>23.24</v>
      </c>
      <c r="Q63" s="36">
        <v>7.75</v>
      </c>
      <c r="R63" s="38">
        <v>23.7</v>
      </c>
      <c r="S63" s="38">
        <v>0</v>
      </c>
      <c r="T63" s="37">
        <f>SUMPRODUCT(LTA!J63:AN63,LTA!J$101:AN$101,LTA!J$105:AN$105)</f>
        <v>75.84</v>
      </c>
      <c r="U63" s="37">
        <f>SUMPRODUCT(LTA!J63:AN63,LTA!J$102:AN$102,LTA!J$105:AN$105)</f>
        <v>329.51203700000002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257.93</v>
      </c>
      <c r="AB63" s="75">
        <f>-STOA!P63</f>
        <v>0</v>
      </c>
      <c r="AC63">
        <f t="shared" si="0"/>
        <v>12.136982826141935</v>
      </c>
      <c r="AD63">
        <f t="shared" si="1"/>
        <v>1322.508694185181</v>
      </c>
      <c r="AE63">
        <f>'IDT-1'!F63</f>
        <v>0</v>
      </c>
      <c r="AF63" s="24"/>
      <c r="AG63">
        <f t="shared" si="2"/>
        <v>1322.508694185181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3.9117000000000002</v>
      </c>
      <c r="E64">
        <f>GT_NG!T64</f>
        <v>12.181351582549187</v>
      </c>
      <c r="F64">
        <f>GT_Spot!T64</f>
        <v>0</v>
      </c>
      <c r="G64">
        <f>PPCL_NG!T64</f>
        <v>25.71</v>
      </c>
      <c r="H64">
        <f>PPCL_Spot!T64</f>
        <v>0</v>
      </c>
      <c r="I64">
        <f>Bawana_NG!T64</f>
        <v>-2.1799999999999997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595.16510869889237</v>
      </c>
      <c r="P64" s="36">
        <v>23.24</v>
      </c>
      <c r="Q64" s="36">
        <v>7.75</v>
      </c>
      <c r="R64" s="38">
        <v>23.7</v>
      </c>
      <c r="S64" s="38">
        <v>0</v>
      </c>
      <c r="T64" s="37">
        <f>SUMPRODUCT(LTA!J64:AN64,LTA!J$101:AN$101,LTA!J$105:AN$105)</f>
        <v>76.569999999999993</v>
      </c>
      <c r="U64" s="37">
        <f>SUMPRODUCT(LTA!J64:AN64,LTA!J$102:AN$102,LTA!J$105:AN$105)</f>
        <v>328.93534899999997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257.93</v>
      </c>
      <c r="AB64" s="75">
        <f>-STOA!P64</f>
        <v>0</v>
      </c>
      <c r="AC64">
        <f t="shared" si="0"/>
        <v>12.12173975011898</v>
      </c>
      <c r="AD64">
        <f t="shared" si="1"/>
        <v>1320.7917695313226</v>
      </c>
      <c r="AE64">
        <f>'IDT-1'!F64</f>
        <v>0</v>
      </c>
      <c r="AF64" s="24"/>
      <c r="AG64">
        <f t="shared" si="2"/>
        <v>1320.7917695313226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3.9117000000000002</v>
      </c>
      <c r="E65">
        <f>GT_NG!T65</f>
        <v>11.677448747152621</v>
      </c>
      <c r="F65">
        <f>GT_Spot!T65</f>
        <v>0</v>
      </c>
      <c r="G65">
        <f>PPCL_NG!T65</f>
        <v>21.89</v>
      </c>
      <c r="H65">
        <f>PPCL_Spot!T65</f>
        <v>0</v>
      </c>
      <c r="I65">
        <f>Bawana_NG!T65</f>
        <v>-2.1799999999999997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620.18359632255704</v>
      </c>
      <c r="P65" s="36">
        <v>23.24</v>
      </c>
      <c r="Q65" s="36">
        <v>7.75</v>
      </c>
      <c r="R65" s="38">
        <v>23.7</v>
      </c>
      <c r="S65" s="38">
        <v>0</v>
      </c>
      <c r="T65" s="37">
        <f>SUMPRODUCT(LTA!J65:AN65,LTA!J$101:AN$101,LTA!J$105:AN$105)</f>
        <v>71.78</v>
      </c>
      <c r="U65" s="37">
        <f>SUMPRODUCT(LTA!J65:AN65,LTA!J$102:AN$102,LTA!J$105:AN$105)</f>
        <v>325.77088500000002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257.93</v>
      </c>
      <c r="AB65" s="75">
        <f>-STOA!P65</f>
        <v>0</v>
      </c>
      <c r="AC65">
        <f t="shared" si="0"/>
        <v>12.322634088277695</v>
      </c>
      <c r="AD65">
        <f t="shared" si="1"/>
        <v>1323.3309959814319</v>
      </c>
      <c r="AE65">
        <f>'IDT-1'!F65</f>
        <v>0</v>
      </c>
      <c r="AF65" s="24"/>
      <c r="AG65">
        <f t="shared" si="2"/>
        <v>1323.3309959814319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3.9117000000000002</v>
      </c>
      <c r="E66">
        <f>GT_NG!T66</f>
        <v>11.677448747152621</v>
      </c>
      <c r="F66">
        <f>GT_Spot!T66</f>
        <v>0</v>
      </c>
      <c r="G66">
        <f>PPCL_NG!T66</f>
        <v>21.89</v>
      </c>
      <c r="H66">
        <f>PPCL_Spot!T66</f>
        <v>0</v>
      </c>
      <c r="I66">
        <f>Bawana_NG!T66</f>
        <v>-2.1799999999999997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625.53920259995095</v>
      </c>
      <c r="P66" s="36">
        <v>23.24</v>
      </c>
      <c r="Q66" s="36">
        <v>7.75</v>
      </c>
      <c r="R66" s="38">
        <v>23.7</v>
      </c>
      <c r="S66" s="38">
        <v>0</v>
      </c>
      <c r="T66" s="37">
        <f>SUMPRODUCT(LTA!J66:AN66,LTA!J$101:AN$101,LTA!J$105:AN$105)</f>
        <v>66.7</v>
      </c>
      <c r="U66" s="37">
        <f>SUMPRODUCT(LTA!J66:AN66,LTA!J$102:AN$102,LTA!J$105:AN$105)</f>
        <v>323.27204699999999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257.93</v>
      </c>
      <c r="AB66" s="75">
        <f>-STOA!P66</f>
        <v>0</v>
      </c>
      <c r="AC66">
        <f t="shared" si="0"/>
        <v>12.303069649118759</v>
      </c>
      <c r="AD66">
        <f t="shared" si="1"/>
        <v>1321.1273286979849</v>
      </c>
      <c r="AE66">
        <f>'IDT-1'!F66</f>
        <v>0</v>
      </c>
      <c r="AF66" s="24"/>
      <c r="AG66">
        <f t="shared" si="2"/>
        <v>1321.1273286979849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3.9117000000000002</v>
      </c>
      <c r="E67">
        <f>GT_NG!T67</f>
        <v>12.181351582549187</v>
      </c>
      <c r="F67">
        <f>GT_Spot!T67</f>
        <v>0</v>
      </c>
      <c r="G67">
        <f>PPCL_NG!T67</f>
        <v>29.377945598209916</v>
      </c>
      <c r="H67">
        <f>PPCL_Spot!T67</f>
        <v>0</v>
      </c>
      <c r="I67">
        <f>Bawana_NG!T67</f>
        <v>-2.1799999999999997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625.7883961803841</v>
      </c>
      <c r="P67" s="36">
        <v>23.24</v>
      </c>
      <c r="Q67" s="36">
        <v>7.75</v>
      </c>
      <c r="R67" s="38">
        <v>23.7</v>
      </c>
      <c r="S67" s="38">
        <v>0</v>
      </c>
      <c r="T67" s="37">
        <f>SUMPRODUCT(LTA!J67:AN67,LTA!J$101:AN$101,LTA!J$105:AN$105)</f>
        <v>60.169999999999995</v>
      </c>
      <c r="U67" s="37">
        <f>SUMPRODUCT(LTA!J67:AN67,LTA!J$102:AN$102,LTA!J$105:AN$105)</f>
        <v>320.09605099999999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356.53999999999996</v>
      </c>
      <c r="AB67" s="75">
        <f>-STOA!P67</f>
        <v>0</v>
      </c>
      <c r="AC67">
        <f t="shared" si="0"/>
        <v>13.956977531039886</v>
      </c>
      <c r="AD67">
        <f t="shared" si="1"/>
        <v>1326.6184668301032</v>
      </c>
      <c r="AE67">
        <f>'IDT-1'!F67</f>
        <v>0</v>
      </c>
      <c r="AF67" s="24"/>
      <c r="AG67">
        <f t="shared" si="2"/>
        <v>1326.6184668301032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-120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3.9117000000000002</v>
      </c>
      <c r="E68">
        <f>GT_NG!T68</f>
        <v>12.181351582549187</v>
      </c>
      <c r="F68">
        <f>GT_Spot!T68</f>
        <v>0</v>
      </c>
      <c r="G68">
        <f>PPCL_NG!T68</f>
        <v>29.377945598209916</v>
      </c>
      <c r="H68">
        <f>PPCL_Spot!T68</f>
        <v>0</v>
      </c>
      <c r="I68">
        <f>Bawana_NG!T68</f>
        <v>-2.1799999999999997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625.7883961803841</v>
      </c>
      <c r="P68" s="36">
        <v>23.24</v>
      </c>
      <c r="Q68" s="36">
        <v>7.75</v>
      </c>
      <c r="R68" s="38">
        <v>23.7</v>
      </c>
      <c r="S68" s="38">
        <v>0</v>
      </c>
      <c r="T68" s="37">
        <f>SUMPRODUCT(LTA!J68:AN68,LTA!J$101:AN$101,LTA!J$105:AN$105)</f>
        <v>53.849999999999994</v>
      </c>
      <c r="U68" s="37">
        <f>SUMPRODUCT(LTA!J68:AN68,LTA!J$102:AN$102,LTA!J$105:AN$105)</f>
        <v>316.28609299999999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356.53999999999996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13.956615175861838</v>
      </c>
      <c r="AD68">
        <f t="shared" ref="AD68:AD98" si="4">SUM(B68:AB68,AI68:AR68)-AC68</f>
        <v>1306.4888711852814</v>
      </c>
      <c r="AE68">
        <f>'IDT-1'!F68</f>
        <v>0</v>
      </c>
      <c r="AF68" s="24"/>
      <c r="AG68">
        <f t="shared" ref="AG68:AG98" si="5">SUM(AD68:AF68)</f>
        <v>1306.4888711852814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-130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3.9117000000000002</v>
      </c>
      <c r="E69">
        <f>GT_NG!T69</f>
        <v>12.181351582549187</v>
      </c>
      <c r="F69">
        <f>GT_Spot!T69</f>
        <v>0</v>
      </c>
      <c r="G69">
        <f>PPCL_NG!T69</f>
        <v>29.377945598209916</v>
      </c>
      <c r="H69">
        <f>PPCL_Spot!T69</f>
        <v>0</v>
      </c>
      <c r="I69">
        <f>Bawana_NG!T69</f>
        <v>-2.1799999999999997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625.40789099463439</v>
      </c>
      <c r="P69" s="36">
        <v>23.24</v>
      </c>
      <c r="Q69" s="36">
        <v>7.75</v>
      </c>
      <c r="R69" s="38">
        <v>23.7</v>
      </c>
      <c r="S69" s="38">
        <v>0</v>
      </c>
      <c r="T69" s="37">
        <f>SUMPRODUCT(LTA!J69:AN69,LTA!J$101:AN$101,LTA!J$105:AN$105)</f>
        <v>47.86</v>
      </c>
      <c r="U69" s="37">
        <f>SUMPRODUCT(LTA!J69:AN69,LTA!J$102:AN$102,LTA!J$105:AN$105)</f>
        <v>311.886304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356.53999999999996</v>
      </c>
      <c r="AB69" s="75">
        <f>-STOA!P69</f>
        <v>0</v>
      </c>
      <c r="AC69">
        <f t="shared" si="3"/>
        <v>13.861836587027241</v>
      </c>
      <c r="AD69">
        <f t="shared" si="4"/>
        <v>1295.8133555883662</v>
      </c>
      <c r="AE69">
        <f>'IDT-1'!F69</f>
        <v>0</v>
      </c>
      <c r="AF69" s="24"/>
      <c r="AG69">
        <f t="shared" si="5"/>
        <v>1295.8133555883662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-130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3.9117000000000002</v>
      </c>
      <c r="E70">
        <f>GT_NG!T70</f>
        <v>12.181351582549187</v>
      </c>
      <c r="F70">
        <f>GT_Spot!T70</f>
        <v>0</v>
      </c>
      <c r="G70">
        <f>PPCL_NG!T70</f>
        <v>29.377945598209916</v>
      </c>
      <c r="H70">
        <f>PPCL_Spot!T70</f>
        <v>0</v>
      </c>
      <c r="I70">
        <f>Bawana_NG!T70</f>
        <v>-2.1799999999999997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625.40789099463439</v>
      </c>
      <c r="P70" s="36">
        <v>23.24</v>
      </c>
      <c r="Q70" s="36">
        <v>7.75</v>
      </c>
      <c r="R70" s="38">
        <v>23.7</v>
      </c>
      <c r="S70" s="38">
        <v>0</v>
      </c>
      <c r="T70" s="37">
        <f>SUMPRODUCT(LTA!J70:AN70,LTA!J$101:AN$101,LTA!J$105:AN$105)</f>
        <v>43.72</v>
      </c>
      <c r="U70" s="37">
        <f>SUMPRODUCT(LTA!J70:AN70,LTA!J$102:AN$102,LTA!J$105:AN$105)</f>
        <v>307.28866499999998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356.53999999999996</v>
      </c>
      <c r="AB70" s="75">
        <f>-STOA!P70</f>
        <v>0</v>
      </c>
      <c r="AC70">
        <f t="shared" si="3"/>
        <v>13.784945363827243</v>
      </c>
      <c r="AD70">
        <f t="shared" si="4"/>
        <v>1287.1526078115662</v>
      </c>
      <c r="AE70">
        <f>'IDT-1'!F70</f>
        <v>0</v>
      </c>
      <c r="AF70" s="24"/>
      <c r="AG70">
        <f t="shared" si="5"/>
        <v>1287.1526078115662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-130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3.9117000000000002</v>
      </c>
      <c r="E71">
        <f>GT_NG!T71</f>
        <v>11.354233811895694</v>
      </c>
      <c r="F71">
        <f>GT_Spot!T71</f>
        <v>0</v>
      </c>
      <c r="G71">
        <f>PPCL_NG!T71</f>
        <v>25.09</v>
      </c>
      <c r="H71">
        <f>PPCL_Spot!T71</f>
        <v>0</v>
      </c>
      <c r="I71">
        <f>Bawana_NG!T71</f>
        <v>-2.1799999999999997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630.18851036577098</v>
      </c>
      <c r="P71" s="36">
        <v>23.24</v>
      </c>
      <c r="Q71" s="36">
        <v>7.75</v>
      </c>
      <c r="R71" s="38">
        <v>22.36</v>
      </c>
      <c r="S71" s="38">
        <v>0</v>
      </c>
      <c r="T71" s="37">
        <f>SUMPRODUCT(LTA!J71:AN71,LTA!J$101:AN$101,LTA!J$105:AN$105)</f>
        <v>36.71</v>
      </c>
      <c r="U71" s="37">
        <f>SUMPRODUCT(LTA!J71:AN71,LTA!J$102:AN$102,LTA!J$105:AN$105)</f>
        <v>301.336726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356.71999999999997</v>
      </c>
      <c r="AB71" s="75">
        <f>-STOA!P71</f>
        <v>0</v>
      </c>
      <c r="AC71">
        <f t="shared" si="3"/>
        <v>13.657729193447246</v>
      </c>
      <c r="AD71">
        <f t="shared" si="4"/>
        <v>1272.8234409842196</v>
      </c>
      <c r="AE71">
        <f>'IDT-1'!F71</f>
        <v>0</v>
      </c>
      <c r="AF71" s="24"/>
      <c r="AG71">
        <f t="shared" si="5"/>
        <v>1272.8234409842196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-130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3.9117000000000002</v>
      </c>
      <c r="E72">
        <f>GT_NG!T72</f>
        <v>11.354233811895694</v>
      </c>
      <c r="F72">
        <f>GT_Spot!T72</f>
        <v>0</v>
      </c>
      <c r="G72">
        <f>PPCL_NG!T72</f>
        <v>25.09</v>
      </c>
      <c r="H72">
        <f>PPCL_Spot!T72</f>
        <v>0</v>
      </c>
      <c r="I72">
        <f>Bawana_NG!T72</f>
        <v>-2.1799999999999997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630.18851036577098</v>
      </c>
      <c r="P72" s="36">
        <v>23.24</v>
      </c>
      <c r="Q72" s="36">
        <v>7.75</v>
      </c>
      <c r="R72" s="38">
        <v>20.2</v>
      </c>
      <c r="S72" s="38">
        <v>0</v>
      </c>
      <c r="T72" s="37">
        <f>SUMPRODUCT(LTA!J72:AN72,LTA!J$101:AN$101,LTA!J$105:AN$105)</f>
        <v>29.91</v>
      </c>
      <c r="U72" s="37">
        <f>SUMPRODUCT(LTA!J72:AN72,LTA!J$102:AN$102,LTA!J$105:AN$105)</f>
        <v>297.25757099999998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356.71999999999997</v>
      </c>
      <c r="AB72" s="75">
        <f>-STOA!P72</f>
        <v>0</v>
      </c>
      <c r="AC72">
        <f t="shared" si="3"/>
        <v>13.542984629447247</v>
      </c>
      <c r="AD72">
        <f t="shared" si="4"/>
        <v>1259.8990305482193</v>
      </c>
      <c r="AE72">
        <f>'IDT-1'!F72</f>
        <v>0</v>
      </c>
      <c r="AF72" s="24"/>
      <c r="AG72">
        <f t="shared" si="5"/>
        <v>1259.8990305482193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-130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3.9117000000000002</v>
      </c>
      <c r="E73">
        <f>GT_NG!T73</f>
        <v>12.186674493689463</v>
      </c>
      <c r="F73">
        <f>GT_Spot!T73</f>
        <v>0</v>
      </c>
      <c r="G73">
        <f>PPCL_NG!T73</f>
        <v>29.377945598209916</v>
      </c>
      <c r="H73">
        <f>PPCL_Spot!T73</f>
        <v>0</v>
      </c>
      <c r="I73">
        <f>Bawana_NG!T73</f>
        <v>-2.1799999999999997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632.15132802012272</v>
      </c>
      <c r="P73" s="36">
        <v>23.24</v>
      </c>
      <c r="Q73" s="36">
        <v>7.75</v>
      </c>
      <c r="R73" s="38">
        <v>13.100000000000001</v>
      </c>
      <c r="S73" s="38">
        <v>0</v>
      </c>
      <c r="T73" s="37">
        <f>SUMPRODUCT(LTA!J73:AN73,LTA!J$101:AN$101,LTA!J$105:AN$105)</f>
        <v>29.009999999999998</v>
      </c>
      <c r="U73" s="37">
        <f>SUMPRODUCT(LTA!J73:AN73,LTA!J$102:AN$102,LTA!J$105:AN$105)</f>
        <v>293.54820999999998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356.71999999999997</v>
      </c>
      <c r="AB73" s="75">
        <f>-STOA!P73</f>
        <v>0</v>
      </c>
      <c r="AC73">
        <f t="shared" si="3"/>
        <v>13.058368071159808</v>
      </c>
      <c r="AD73">
        <f t="shared" si="4"/>
        <v>1305.7574900408624</v>
      </c>
      <c r="AE73">
        <f>'IDT-1'!F73</f>
        <v>0</v>
      </c>
      <c r="AF73" s="24"/>
      <c r="AG73">
        <f t="shared" si="5"/>
        <v>1305.7574900408624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-80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3.9117000000000002</v>
      </c>
      <c r="E74">
        <f>GT_NG!T74</f>
        <v>12.186674493689463</v>
      </c>
      <c r="F74">
        <f>GT_Spot!T74</f>
        <v>0</v>
      </c>
      <c r="G74">
        <f>PPCL_NG!T74</f>
        <v>29.377945598209916</v>
      </c>
      <c r="H74">
        <f>PPCL_Spot!T74</f>
        <v>0</v>
      </c>
      <c r="I74">
        <f>Bawana_NG!T74</f>
        <v>-2.1799999999999997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631.26028866835907</v>
      </c>
      <c r="P74" s="36">
        <v>23.24</v>
      </c>
      <c r="Q74" s="36">
        <v>7.75</v>
      </c>
      <c r="R74" s="38">
        <v>6.41</v>
      </c>
      <c r="S74" s="38">
        <v>0</v>
      </c>
      <c r="T74" s="37">
        <f>SUMPRODUCT(LTA!J74:AN74,LTA!J$101:AN$101,LTA!J$105:AN$105)</f>
        <v>23.450000000000003</v>
      </c>
      <c r="U74" s="37">
        <f>SUMPRODUCT(LTA!J74:AN74,LTA!J$102:AN$102,LTA!J$105:AN$105)</f>
        <v>290.37277399999999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356.71999999999997</v>
      </c>
      <c r="AB74" s="75">
        <f>-STOA!P74</f>
        <v>0</v>
      </c>
      <c r="AC74">
        <f t="shared" si="3"/>
        <v>12.914783088064288</v>
      </c>
      <c r="AD74">
        <f t="shared" si="4"/>
        <v>1289.5845996721941</v>
      </c>
      <c r="AE74">
        <f>'IDT-1'!F74</f>
        <v>0</v>
      </c>
      <c r="AF74" s="24"/>
      <c r="AG74">
        <f t="shared" si="5"/>
        <v>1289.5845996721941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3.9117000000000002</v>
      </c>
      <c r="E75">
        <f>GT_NG!T75</f>
        <v>12.186674493689463</v>
      </c>
      <c r="F75">
        <f>GT_Spot!T75</f>
        <v>0</v>
      </c>
      <c r="G75">
        <f>PPCL_NG!T75</f>
        <v>29.377945598209916</v>
      </c>
      <c r="H75">
        <f>PPCL_Spot!T75</f>
        <v>0</v>
      </c>
      <c r="I75">
        <f>Bawana_NG!T75</f>
        <v>-2.1799999999999997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697.32039682340553</v>
      </c>
      <c r="P75" s="36">
        <v>76.040000000000006</v>
      </c>
      <c r="Q75" s="36">
        <v>24.270000000000003</v>
      </c>
      <c r="R75" s="38">
        <v>0</v>
      </c>
      <c r="S75" s="38">
        <v>0</v>
      </c>
      <c r="T75" s="37">
        <f>SUMPRODUCT(LTA!J75:AN75,LTA!J$101:AN$101,LTA!J$105:AN$105)</f>
        <v>16.100000000000001</v>
      </c>
      <c r="U75" s="37">
        <f>SUMPRODUCT(LTA!J75:AN75,LTA!J$102:AN$102,LTA!J$105:AN$105)</f>
        <v>329.56868500000002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356.90999999999997</v>
      </c>
      <c r="AB75" s="75">
        <f>-STOA!P75</f>
        <v>0</v>
      </c>
      <c r="AC75">
        <f t="shared" si="3"/>
        <v>16.018480285845804</v>
      </c>
      <c r="AD75">
        <f t="shared" si="4"/>
        <v>1257.4869216294592</v>
      </c>
      <c r="AE75">
        <f>'IDT-1'!F75</f>
        <v>0</v>
      </c>
      <c r="AF75" s="24"/>
      <c r="AG75">
        <f t="shared" si="5"/>
        <v>1257.4869216294592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-270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3.9117000000000002</v>
      </c>
      <c r="E76">
        <f>GT_NG!T76</f>
        <v>12.186674493689463</v>
      </c>
      <c r="F76">
        <f>GT_Spot!T76</f>
        <v>0</v>
      </c>
      <c r="G76">
        <f>PPCL_NG!T76</f>
        <v>29.377945598209916</v>
      </c>
      <c r="H76">
        <f>PPCL_Spot!T76</f>
        <v>0</v>
      </c>
      <c r="I76">
        <f>Bawana_NG!T76</f>
        <v>-2.1799999999999997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701.1314820855539</v>
      </c>
      <c r="P76" s="36">
        <v>76.040000000000006</v>
      </c>
      <c r="Q76" s="36">
        <v>24.270000000000003</v>
      </c>
      <c r="R76" s="38">
        <v>0</v>
      </c>
      <c r="S76" s="38">
        <v>0</v>
      </c>
      <c r="T76" s="37">
        <f>SUMPRODUCT(LTA!J76:AN76,LTA!J$101:AN$101,LTA!J$105:AN$105)</f>
        <v>12.03</v>
      </c>
      <c r="U76" s="37">
        <f>SUMPRODUCT(LTA!J76:AN76,LTA!J$102:AN$102,LTA!J$105:AN$105)</f>
        <v>365.20429500000006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356.90999999999997</v>
      </c>
      <c r="AB76" s="75">
        <f>-STOA!P76</f>
        <v>0</v>
      </c>
      <c r="AC76">
        <f t="shared" si="3"/>
        <v>16.773701580262479</v>
      </c>
      <c r="AD76">
        <f t="shared" si="4"/>
        <v>1242.1083955971906</v>
      </c>
      <c r="AE76">
        <f>'IDT-1'!F76</f>
        <v>0</v>
      </c>
      <c r="AF76" s="24"/>
      <c r="AG76">
        <f t="shared" si="5"/>
        <v>1242.1083955971906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-320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3.9117000000000002</v>
      </c>
      <c r="E77">
        <f>GT_NG!T77</f>
        <v>12.186674493689463</v>
      </c>
      <c r="F77">
        <f>GT_Spot!T77</f>
        <v>0</v>
      </c>
      <c r="G77">
        <f>PPCL_NG!T77</f>
        <v>29.377945598209916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685.29723840178815</v>
      </c>
      <c r="P77" s="36">
        <v>76.040000000000006</v>
      </c>
      <c r="Q77" s="36">
        <v>24.270000000000003</v>
      </c>
      <c r="R77" s="38">
        <v>0</v>
      </c>
      <c r="S77" s="38">
        <v>0</v>
      </c>
      <c r="T77" s="37">
        <f>SUMPRODUCT(LTA!J77:AN77,LTA!J$101:AN$101,LTA!J$105:AN$105)</f>
        <v>7.72</v>
      </c>
      <c r="U77" s="37">
        <f>SUMPRODUCT(LTA!J77:AN77,LTA!J$102:AN$102,LTA!J$105:AN$105)</f>
        <v>401.53702600000003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356.90999999999997</v>
      </c>
      <c r="AB77" s="75">
        <f>-STOA!P77</f>
        <v>0</v>
      </c>
      <c r="AC77">
        <f t="shared" si="3"/>
        <v>17.000058573730087</v>
      </c>
      <c r="AD77">
        <f t="shared" si="4"/>
        <v>1248.6205259199576</v>
      </c>
      <c r="AE77">
        <f>'IDT-1'!F77</f>
        <v>0</v>
      </c>
      <c r="AF77" s="24"/>
      <c r="AG77">
        <f t="shared" si="5"/>
        <v>1248.6205259199576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-330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3.9117000000000002</v>
      </c>
      <c r="E78">
        <f>GT_NG!T78</f>
        <v>12.186674493689463</v>
      </c>
      <c r="F78">
        <f>GT_Spot!T78</f>
        <v>0</v>
      </c>
      <c r="G78">
        <f>PPCL_NG!T78</f>
        <v>29.377945598209916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685.29723840178815</v>
      </c>
      <c r="P78" s="36">
        <v>76.040000000000006</v>
      </c>
      <c r="Q78" s="36">
        <v>24.270000000000003</v>
      </c>
      <c r="R78" s="38">
        <v>0</v>
      </c>
      <c r="S78" s="38">
        <v>0</v>
      </c>
      <c r="T78" s="37">
        <f>SUMPRODUCT(LTA!J78:AN78,LTA!J$101:AN$101,LTA!J$105:AN$105)</f>
        <v>2.4</v>
      </c>
      <c r="U78" s="37">
        <f>SUMPRODUCT(LTA!J78:AN78,LTA!J$102:AN$102,LTA!J$105:AN$105)</f>
        <v>400.30667200000005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356.90999999999997</v>
      </c>
      <c r="AB78" s="75">
        <f>-STOA!P78</f>
        <v>0</v>
      </c>
      <c r="AC78">
        <f t="shared" si="3"/>
        <v>16.942415458530082</v>
      </c>
      <c r="AD78">
        <f t="shared" si="4"/>
        <v>1242.1278150351575</v>
      </c>
      <c r="AE78">
        <f>'IDT-1'!F78</f>
        <v>0</v>
      </c>
      <c r="AF78" s="24"/>
      <c r="AG78">
        <f t="shared" si="5"/>
        <v>1242.1278150351575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-330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3.9117000000000002</v>
      </c>
      <c r="E79">
        <f>GT_NG!T79</f>
        <v>12.186674493689463</v>
      </c>
      <c r="F79">
        <f>GT_Spot!T79</f>
        <v>0</v>
      </c>
      <c r="G79">
        <f>PPCL_NG!T79</f>
        <v>29.377945598209916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703.77179221088863</v>
      </c>
      <c r="P79" s="36">
        <v>29.05</v>
      </c>
      <c r="Q79" s="36">
        <v>7.75</v>
      </c>
      <c r="R79" s="38">
        <v>0</v>
      </c>
      <c r="S79" s="38">
        <v>0</v>
      </c>
      <c r="T79" s="37">
        <f>SUMPRODUCT(LTA!J79:AN79,LTA!J$101:AN$101,LTA!J$105:AN$105)</f>
        <v>1.32</v>
      </c>
      <c r="U79" s="37">
        <f>SUMPRODUCT(LTA!J79:AN79,LTA!J$102:AN$102,LTA!J$105:AN$105)</f>
        <v>399.72343900000004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-133</v>
      </c>
      <c r="AA79" s="75">
        <f>STOA!J79</f>
        <v>356.98999999999995</v>
      </c>
      <c r="AB79" s="75">
        <f>-STOA!P79</f>
        <v>0</v>
      </c>
      <c r="AC79">
        <f t="shared" si="3"/>
        <v>15.670992711997224</v>
      </c>
      <c r="AD79">
        <f t="shared" si="4"/>
        <v>1293.7805585907909</v>
      </c>
      <c r="AE79">
        <f>'IDT-1'!F79</f>
        <v>0</v>
      </c>
      <c r="AF79" s="24"/>
      <c r="AG79">
        <f t="shared" si="5"/>
        <v>1293.7805585907909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3.9117000000000002</v>
      </c>
      <c r="E80">
        <f>GT_NG!T80</f>
        <v>12.186674493689463</v>
      </c>
      <c r="F80">
        <f>GT_Spot!T80</f>
        <v>0</v>
      </c>
      <c r="G80">
        <f>PPCL_NG!T80</f>
        <v>29.377945598209916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706.22995114724324</v>
      </c>
      <c r="P80" s="36">
        <v>29.05</v>
      </c>
      <c r="Q80" s="36">
        <v>7.75</v>
      </c>
      <c r="R80" s="38">
        <v>0</v>
      </c>
      <c r="S80" s="38">
        <v>0</v>
      </c>
      <c r="T80" s="37">
        <f>SUMPRODUCT(LTA!J80:AN80,LTA!J$101:AN$101,LTA!J$105:AN$105)</f>
        <v>0.51</v>
      </c>
      <c r="U80" s="37">
        <f>SUMPRODUCT(LTA!J80:AN80,LTA!J$102:AN$102,LTA!J$105:AN$105)</f>
        <v>399.35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-123</v>
      </c>
      <c r="AA80" s="75">
        <f>STOA!J80</f>
        <v>356.98999999999995</v>
      </c>
      <c r="AB80" s="75">
        <f>-STOA!P80</f>
        <v>0</v>
      </c>
      <c r="AC80">
        <f t="shared" si="3"/>
        <v>15.593428972215191</v>
      </c>
      <c r="AD80">
        <f t="shared" si="4"/>
        <v>1305.1328422669276</v>
      </c>
      <c r="AE80">
        <f>'IDT-1'!F80</f>
        <v>0</v>
      </c>
      <c r="AF80" s="24"/>
      <c r="AG80">
        <f t="shared" si="5"/>
        <v>1305.1328422669276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3.9117000000000002</v>
      </c>
      <c r="E81">
        <f>GT_NG!T81</f>
        <v>12.186674493689463</v>
      </c>
      <c r="F81">
        <f>GT_Spot!T81</f>
        <v>0</v>
      </c>
      <c r="G81">
        <f>PPCL_NG!T81</f>
        <v>29.377945598209916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685.09911768177597</v>
      </c>
      <c r="P81" s="36">
        <v>29.05</v>
      </c>
      <c r="Q81" s="36">
        <v>7.75</v>
      </c>
      <c r="R81" s="38">
        <v>0</v>
      </c>
      <c r="S81" s="38">
        <v>0</v>
      </c>
      <c r="T81" s="37">
        <f>SUMPRODUCT(LTA!J81:AN81,LTA!J$101:AN$101,LTA!J$105:AN$105)</f>
        <v>0.06</v>
      </c>
      <c r="U81" s="37">
        <f>SUMPRODUCT(LTA!J81:AN81,LTA!J$102:AN$102,LTA!J$105:AN$105)</f>
        <v>401.40000000000003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-110</v>
      </c>
      <c r="AA81" s="75">
        <f>STOA!J81</f>
        <v>356.98999999999995</v>
      </c>
      <c r="AB81" s="75">
        <f>-STOA!P81</f>
        <v>0</v>
      </c>
      <c r="AC81">
        <f t="shared" si="3"/>
        <v>15.217360704708584</v>
      </c>
      <c r="AD81">
        <f t="shared" si="4"/>
        <v>1308.9780770689667</v>
      </c>
      <c r="AE81">
        <f>'IDT-1'!F81</f>
        <v>0</v>
      </c>
      <c r="AF81" s="24"/>
      <c r="AG81">
        <f t="shared" si="5"/>
        <v>1308.9780770689667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-90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3.9117000000000002</v>
      </c>
      <c r="E82">
        <f>GT_NG!T82</f>
        <v>12.186674493689463</v>
      </c>
      <c r="F82">
        <f>GT_Spot!T82</f>
        <v>0</v>
      </c>
      <c r="G82">
        <f>PPCL_NG!T82</f>
        <v>29.377945598209916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685.09911768177597</v>
      </c>
      <c r="P82" s="36">
        <v>29.05</v>
      </c>
      <c r="Q82" s="36">
        <v>7.75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401.28000000000003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-98</v>
      </c>
      <c r="AA82" s="75">
        <f>STOA!J82</f>
        <v>356.98999999999995</v>
      </c>
      <c r="AB82" s="75">
        <f>-STOA!P82</f>
        <v>0</v>
      </c>
      <c r="AC82">
        <f t="shared" si="3"/>
        <v>15.109239174442244</v>
      </c>
      <c r="AD82">
        <f t="shared" si="4"/>
        <v>1320.906198599233</v>
      </c>
      <c r="AE82">
        <f>'IDT-1'!F82</f>
        <v>0</v>
      </c>
      <c r="AF82" s="24"/>
      <c r="AG82">
        <f t="shared" si="5"/>
        <v>1320.906198599233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3.9117000000000002</v>
      </c>
      <c r="E83">
        <f>GT_NG!T83</f>
        <v>12.186674493689463</v>
      </c>
      <c r="F83">
        <f>GT_Spot!T83</f>
        <v>0</v>
      </c>
      <c r="G83">
        <f>PPCL_NG!T83</f>
        <v>29.377945598209916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699.75340220845476</v>
      </c>
      <c r="P83" s="36">
        <v>54.59</v>
      </c>
      <c r="Q83" s="36">
        <v>17.880000000000003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400.85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-88</v>
      </c>
      <c r="AA83" s="75">
        <f>STOA!J83</f>
        <v>356.98999999999995</v>
      </c>
      <c r="AB83" s="75">
        <f>-STOA!P83</f>
        <v>0</v>
      </c>
      <c r="AC83">
        <f t="shared" si="3"/>
        <v>15.725871428720923</v>
      </c>
      <c r="AD83">
        <f t="shared" si="4"/>
        <v>1350.1838508716335</v>
      </c>
      <c r="AE83">
        <f>'IDT-1'!F83</f>
        <v>0</v>
      </c>
      <c r="AF83" s="24"/>
      <c r="AG83">
        <f t="shared" si="5"/>
        <v>1350.1838508716335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-120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3.9117000000000002</v>
      </c>
      <c r="E84">
        <f>GT_NG!T84</f>
        <v>12.186674493689463</v>
      </c>
      <c r="F84">
        <f>GT_Spot!T84</f>
        <v>0</v>
      </c>
      <c r="G84">
        <f>PPCL_NG!T84</f>
        <v>29.377945598209916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699.71873997897956</v>
      </c>
      <c r="P84" s="36">
        <v>54.59</v>
      </c>
      <c r="Q84" s="36">
        <v>17.880000000000003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400.70000000000005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-80</v>
      </c>
      <c r="AA84" s="75">
        <f>STOA!J84</f>
        <v>356.98999999999995</v>
      </c>
      <c r="AB84" s="75">
        <f>-STOA!P84</f>
        <v>0</v>
      </c>
      <c r="AC84">
        <f t="shared" si="3"/>
        <v>15.653221380923979</v>
      </c>
      <c r="AD84">
        <f t="shared" si="4"/>
        <v>1358.0718386899553</v>
      </c>
      <c r="AE84">
        <f>'IDT-1'!F84</f>
        <v>0</v>
      </c>
      <c r="AF84" s="24"/>
      <c r="AG84">
        <f t="shared" si="5"/>
        <v>1358.0718386899553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-120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3.9117000000000002</v>
      </c>
      <c r="E85">
        <f>GT_NG!T85</f>
        <v>12.186674493689463</v>
      </c>
      <c r="F85">
        <f>GT_Spot!T85</f>
        <v>0</v>
      </c>
      <c r="G85">
        <f>PPCL_NG!T85</f>
        <v>29.377945598209916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709.25138897773877</v>
      </c>
      <c r="P85" s="36">
        <v>75.22</v>
      </c>
      <c r="Q85" s="36">
        <v>7.75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386.80000000000007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-394</v>
      </c>
      <c r="AA85" s="75">
        <f>STOA!J85</f>
        <v>356.98999999999995</v>
      </c>
      <c r="AB85" s="75">
        <f>-STOA!P85</f>
        <v>0</v>
      </c>
      <c r="AC85">
        <f t="shared" si="3"/>
        <v>18.196377431418956</v>
      </c>
      <c r="AD85">
        <f t="shared" si="4"/>
        <v>1254.8013316382194</v>
      </c>
      <c r="AE85">
        <f>'IDT-1'!F85</f>
        <v>0</v>
      </c>
      <c r="AF85" s="24"/>
      <c r="AG85">
        <f t="shared" si="5"/>
        <v>1254.8013316382194</v>
      </c>
      <c r="AI85" s="34">
        <f>PXIL!J85</f>
        <v>0</v>
      </c>
      <c r="AJ85" s="34">
        <f>PXIL!P85</f>
        <v>0</v>
      </c>
      <c r="AK85" s="34">
        <f>RTM_IEX!J85</f>
        <v>87.14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3.9117000000000002</v>
      </c>
      <c r="E86">
        <f>GT_NG!T86</f>
        <v>12.186674493689463</v>
      </c>
      <c r="F86">
        <f>GT_Spot!T86</f>
        <v>0</v>
      </c>
      <c r="G86">
        <f>PPCL_NG!T86</f>
        <v>29.377945598209916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708.42520181503016</v>
      </c>
      <c r="P86" s="36">
        <v>75.22</v>
      </c>
      <c r="Q86" s="36">
        <v>7.75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385.74000000000007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-383</v>
      </c>
      <c r="AA86" s="75">
        <f>STOA!J86</f>
        <v>356.98999999999995</v>
      </c>
      <c r="AB86" s="75">
        <f>-STOA!P86</f>
        <v>0</v>
      </c>
      <c r="AC86">
        <f t="shared" si="3"/>
        <v>17.996935581642965</v>
      </c>
      <c r="AD86">
        <f t="shared" si="4"/>
        <v>1254.4345863252868</v>
      </c>
      <c r="AE86">
        <f>'IDT-1'!F86</f>
        <v>0</v>
      </c>
      <c r="AF86" s="24"/>
      <c r="AG86">
        <f t="shared" si="5"/>
        <v>1254.4345863252868</v>
      </c>
      <c r="AI86" s="34">
        <f>PXIL!J86</f>
        <v>0</v>
      </c>
      <c r="AJ86" s="34">
        <f>PXIL!P86</f>
        <v>0</v>
      </c>
      <c r="AK86" s="34">
        <f>RTM_IEX!J86</f>
        <v>77.459999999999994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3.9117000000000002</v>
      </c>
      <c r="E87">
        <f>GT_NG!T87</f>
        <v>12.186674493689463</v>
      </c>
      <c r="F87">
        <f>GT_Spot!T87</f>
        <v>0</v>
      </c>
      <c r="G87">
        <f>PPCL_NG!T87</f>
        <v>29.377945598209916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761.31684425059802</v>
      </c>
      <c r="P87" s="36">
        <v>75.22</v>
      </c>
      <c r="Q87" s="36">
        <v>7.75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389.29000000000008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-379</v>
      </c>
      <c r="AA87" s="75">
        <f>STOA!J87</f>
        <v>356.98999999999995</v>
      </c>
      <c r="AB87" s="75">
        <f>-STOA!P87</f>
        <v>0</v>
      </c>
      <c r="AC87">
        <f t="shared" si="3"/>
        <v>18.458109524987183</v>
      </c>
      <c r="AD87">
        <f t="shared" si="4"/>
        <v>1314.4150548175105</v>
      </c>
      <c r="AE87">
        <f>'IDT-1'!F87</f>
        <v>0</v>
      </c>
      <c r="AF87" s="24"/>
      <c r="AG87">
        <f t="shared" si="5"/>
        <v>1314.4150548175105</v>
      </c>
      <c r="AI87" s="34">
        <f>PXIL!J87</f>
        <v>0</v>
      </c>
      <c r="AJ87" s="34">
        <f>PXIL!P87</f>
        <v>0</v>
      </c>
      <c r="AK87" s="34">
        <f>RTM_IEX!J87</f>
        <v>77.459999999999994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3.9117000000000002</v>
      </c>
      <c r="E88">
        <f>GT_NG!T88</f>
        <v>12.186674493689463</v>
      </c>
      <c r="F88">
        <f>GT_Spot!T88</f>
        <v>0</v>
      </c>
      <c r="G88">
        <f>PPCL_NG!T88</f>
        <v>29.377945598209916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761.31684425059802</v>
      </c>
      <c r="P88" s="36">
        <v>75.22</v>
      </c>
      <c r="Q88" s="36">
        <v>7.75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392.49000000000007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-296</v>
      </c>
      <c r="AA88" s="75">
        <f>STOA!J88</f>
        <v>356.98999999999995</v>
      </c>
      <c r="AB88" s="75">
        <f>-STOA!P88</f>
        <v>0</v>
      </c>
      <c r="AC88">
        <f t="shared" si="3"/>
        <v>17.578928940644971</v>
      </c>
      <c r="AD88">
        <f t="shared" si="4"/>
        <v>1382.1242354018525</v>
      </c>
      <c r="AE88">
        <f>'IDT-1'!F88</f>
        <v>-28.832000000000001</v>
      </c>
      <c r="AF88" s="24"/>
      <c r="AG88">
        <f t="shared" si="5"/>
        <v>1353.2922354018524</v>
      </c>
      <c r="AI88" s="34">
        <f>PXIL!J88</f>
        <v>0</v>
      </c>
      <c r="AJ88" s="34">
        <f>PXIL!P88</f>
        <v>0</v>
      </c>
      <c r="AK88" s="34">
        <f>RTM_IEX!J88</f>
        <v>58.09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3.9117000000000002</v>
      </c>
      <c r="E89">
        <f>GT_NG!T89</f>
        <v>12.186674493689463</v>
      </c>
      <c r="F89">
        <f>GT_Spot!T89</f>
        <v>0</v>
      </c>
      <c r="G89">
        <f>PPCL_NG!T89</f>
        <v>29.377945598209916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666.89034853100804</v>
      </c>
      <c r="P89" s="36">
        <v>75.22</v>
      </c>
      <c r="Q89" s="36">
        <v>24.123068311919607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396.09000000000003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-241</v>
      </c>
      <c r="AA89" s="75">
        <f>STOA!J89</f>
        <v>356.98999999999995</v>
      </c>
      <c r="AB89" s="75">
        <f>-STOA!P89</f>
        <v>0</v>
      </c>
      <c r="AC89">
        <f t="shared" si="3"/>
        <v>16.52071376573673</v>
      </c>
      <c r="AD89">
        <f t="shared" si="4"/>
        <v>1373.4190231690905</v>
      </c>
      <c r="AE89">
        <f>'IDT-1'!F89</f>
        <v>-50.167000000000002</v>
      </c>
      <c r="AF89" s="24"/>
      <c r="AG89">
        <f t="shared" si="5"/>
        <v>1323.2520231690905</v>
      </c>
      <c r="AI89" s="34">
        <f>PXIL!J89</f>
        <v>0</v>
      </c>
      <c r="AJ89" s="34">
        <f>PXIL!P89</f>
        <v>0</v>
      </c>
      <c r="AK89" s="34">
        <f>RTM_IEX!J89</f>
        <v>67.78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3.9117000000000002</v>
      </c>
      <c r="E90">
        <f>GT_NG!T90</f>
        <v>12.186674493689463</v>
      </c>
      <c r="F90">
        <f>GT_Spot!T90</f>
        <v>0</v>
      </c>
      <c r="G90">
        <f>PPCL_NG!T90</f>
        <v>29.377945598209916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629.81036413634979</v>
      </c>
      <c r="P90" s="36">
        <v>75.22</v>
      </c>
      <c r="Q90" s="36">
        <v>24.123068311919607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395.70000000000005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-182</v>
      </c>
      <c r="AA90" s="75">
        <f>STOA!J90</f>
        <v>356.98999999999995</v>
      </c>
      <c r="AB90" s="75">
        <f>-STOA!P90</f>
        <v>0</v>
      </c>
      <c r="AC90">
        <f t="shared" si="3"/>
        <v>15.667168379254214</v>
      </c>
      <c r="AD90">
        <f t="shared" si="4"/>
        <v>1395.8025841609146</v>
      </c>
      <c r="AE90">
        <f>'IDT-1'!F90</f>
        <v>-76.692999999999998</v>
      </c>
      <c r="AF90" s="24"/>
      <c r="AG90">
        <f t="shared" si="5"/>
        <v>1319.1095841609147</v>
      </c>
      <c r="AI90" s="34">
        <f>PXIL!J90</f>
        <v>0</v>
      </c>
      <c r="AJ90" s="34">
        <f>PXIL!P90</f>
        <v>0</v>
      </c>
      <c r="AK90" s="34">
        <f>RTM_IEX!J90</f>
        <v>67.78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3.9117000000000002</v>
      </c>
      <c r="E91">
        <f>GT_NG!T91</f>
        <v>12.186674493689463</v>
      </c>
      <c r="F91">
        <f>GT_Spot!T91</f>
        <v>0</v>
      </c>
      <c r="G91">
        <f>PPCL_NG!T91</f>
        <v>29.377945598209916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629.81036413634979</v>
      </c>
      <c r="P91" s="36">
        <v>75.22</v>
      </c>
      <c r="Q91" s="36">
        <v>24.123068311919607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399.54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-229</v>
      </c>
      <c r="AA91" s="75">
        <f>STOA!J91</f>
        <v>356.98999999999995</v>
      </c>
      <c r="AB91" s="75">
        <f>-STOA!P91</f>
        <v>0</v>
      </c>
      <c r="AC91">
        <f t="shared" si="3"/>
        <v>16.373784372797395</v>
      </c>
      <c r="AD91">
        <f t="shared" si="4"/>
        <v>1380.9759681673713</v>
      </c>
      <c r="AE91">
        <f>'IDT-1'!F91</f>
        <v>0</v>
      </c>
      <c r="AF91" s="24"/>
      <c r="AG91">
        <f t="shared" si="5"/>
        <v>1380.9759681673713</v>
      </c>
      <c r="AI91" s="34">
        <f>PXIL!J91</f>
        <v>0</v>
      </c>
      <c r="AJ91" s="34">
        <f>PXIL!P91</f>
        <v>0</v>
      </c>
      <c r="AK91" s="34">
        <f>RTM_IEX!J91</f>
        <v>96.82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3.9117000000000002</v>
      </c>
      <c r="E92">
        <f>GT_NG!T92</f>
        <v>12.186674493689463</v>
      </c>
      <c r="F92">
        <f>GT_Spot!T92</f>
        <v>0</v>
      </c>
      <c r="G92">
        <f>PPCL_NG!T92</f>
        <v>29.377945598209916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629.81036413634979</v>
      </c>
      <c r="P92" s="36">
        <v>75.22</v>
      </c>
      <c r="Q92" s="36">
        <v>24.123068311919607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403.03000000000003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-189</v>
      </c>
      <c r="AA92" s="75">
        <f>STOA!J92</f>
        <v>356.98999999999995</v>
      </c>
      <c r="AB92" s="75">
        <f>-STOA!P92</f>
        <v>0</v>
      </c>
      <c r="AC92">
        <f t="shared" si="3"/>
        <v>15.964187271909582</v>
      </c>
      <c r="AD92">
        <f t="shared" si="4"/>
        <v>1415.1955652682593</v>
      </c>
      <c r="AE92">
        <f>'IDT-1'!F92</f>
        <v>0</v>
      </c>
      <c r="AF92" s="24"/>
      <c r="AG92">
        <f t="shared" si="5"/>
        <v>1415.1955652682593</v>
      </c>
      <c r="AI92" s="34">
        <f>PXIL!J92</f>
        <v>0</v>
      </c>
      <c r="AJ92" s="34">
        <f>PXIL!P92</f>
        <v>0</v>
      </c>
      <c r="AK92" s="34">
        <f>RTM_IEX!J92</f>
        <v>87.14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3.9117000000000002</v>
      </c>
      <c r="E93">
        <f>GT_NG!T93</f>
        <v>12.186674493689463</v>
      </c>
      <c r="F93">
        <f>GT_Spot!T93</f>
        <v>0</v>
      </c>
      <c r="G93">
        <f>PPCL_NG!T93</f>
        <v>29.377945598209916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629.50596004910858</v>
      </c>
      <c r="P93" s="36">
        <v>75.22</v>
      </c>
      <c r="Q93" s="36">
        <v>24.123068311919607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406.78000000000003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-151</v>
      </c>
      <c r="AA93" s="75">
        <f>STOA!J93</f>
        <v>356.98999999999995</v>
      </c>
      <c r="AB93" s="75">
        <f>-STOA!P93</f>
        <v>0</v>
      </c>
      <c r="AC93">
        <f t="shared" si="3"/>
        <v>15.486771670098436</v>
      </c>
      <c r="AD93">
        <f t="shared" si="4"/>
        <v>1437.7585767828291</v>
      </c>
      <c r="AE93">
        <f>'IDT-1'!F93</f>
        <v>-6.343</v>
      </c>
      <c r="AF93" s="24"/>
      <c r="AG93">
        <f t="shared" si="5"/>
        <v>1431.415576782829</v>
      </c>
      <c r="AI93" s="34">
        <f>PXIL!J93</f>
        <v>0</v>
      </c>
      <c r="AJ93" s="34">
        <f>PXIL!P93</f>
        <v>0</v>
      </c>
      <c r="AK93" s="34">
        <f>RTM_IEX!J93</f>
        <v>67.78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3.9117000000000002</v>
      </c>
      <c r="E94">
        <f>GT_NG!T94</f>
        <v>12.186674493689463</v>
      </c>
      <c r="F94">
        <f>GT_Spot!T94</f>
        <v>0</v>
      </c>
      <c r="G94">
        <f>PPCL_NG!T94</f>
        <v>29.377945598209916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629.50596004910858</v>
      </c>
      <c r="P94" s="36">
        <v>75.22</v>
      </c>
      <c r="Q94" s="36">
        <v>24.123068311919607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410.50000000000006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-119</v>
      </c>
      <c r="AA94" s="75">
        <f>STOA!J94</f>
        <v>356.98999999999995</v>
      </c>
      <c r="AB94" s="75">
        <f>-STOA!P94</f>
        <v>0</v>
      </c>
      <c r="AC94">
        <f t="shared" si="3"/>
        <v>15.235407589388185</v>
      </c>
      <c r="AD94">
        <f t="shared" si="4"/>
        <v>1473.7299408635395</v>
      </c>
      <c r="AE94">
        <f>'IDT-1'!F94</f>
        <v>-28.254999999999999</v>
      </c>
      <c r="AF94" s="24"/>
      <c r="AG94">
        <f t="shared" si="5"/>
        <v>1445.4749408635394</v>
      </c>
      <c r="AI94" s="34">
        <f>PXIL!J94</f>
        <v>0</v>
      </c>
      <c r="AJ94" s="34">
        <f>PXIL!P94</f>
        <v>0</v>
      </c>
      <c r="AK94" s="34">
        <f>RTM_IEX!J94</f>
        <v>67.78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3.9117000000000002</v>
      </c>
      <c r="E95">
        <f>GT_NG!T95</f>
        <v>12.186674493689463</v>
      </c>
      <c r="F95">
        <f>GT_Spot!T95</f>
        <v>0</v>
      </c>
      <c r="G95">
        <f>PPCL_NG!T95</f>
        <v>29.377945598209916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630.5097407101922</v>
      </c>
      <c r="P95" s="36">
        <v>75.22</v>
      </c>
      <c r="Q95" s="36">
        <v>24.123068311919607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415.21000000000009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-87</v>
      </c>
      <c r="AA95" s="75">
        <f>STOA!J95</f>
        <v>356.98999999999995</v>
      </c>
      <c r="AB95" s="75">
        <f>-STOA!P95</f>
        <v>0</v>
      </c>
      <c r="AC95">
        <f t="shared" si="3"/>
        <v>14.660676778495471</v>
      </c>
      <c r="AD95">
        <f t="shared" si="4"/>
        <v>1473.278452335516</v>
      </c>
      <c r="AE95">
        <f>'IDT-1'!F95</f>
        <v>-36.328000000000003</v>
      </c>
      <c r="AF95" s="24"/>
      <c r="AG95">
        <f t="shared" si="5"/>
        <v>1436.950452335516</v>
      </c>
      <c r="AI95" s="34">
        <f>PXIL!J95</f>
        <v>0</v>
      </c>
      <c r="AJ95" s="34">
        <f>PXIL!P95</f>
        <v>0</v>
      </c>
      <c r="AK95" s="34">
        <f>RTM_IEX!J95</f>
        <v>29.04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3.9117000000000002</v>
      </c>
      <c r="E96">
        <f>GT_NG!T96</f>
        <v>12.186674493689463</v>
      </c>
      <c r="F96">
        <f>GT_Spot!T96</f>
        <v>0</v>
      </c>
      <c r="G96">
        <f>PPCL_NG!T96</f>
        <v>29.377945598209916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630.53902890747429</v>
      </c>
      <c r="P96" s="36">
        <v>75.22</v>
      </c>
      <c r="Q96" s="36">
        <v>24.123068311919607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418.79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-75</v>
      </c>
      <c r="AA96" s="75">
        <f>STOA!J96</f>
        <v>356.98999999999995</v>
      </c>
      <c r="AB96" s="75">
        <f>-STOA!P96</f>
        <v>0</v>
      </c>
      <c r="AC96">
        <f t="shared" si="3"/>
        <v>14.671172984365208</v>
      </c>
      <c r="AD96">
        <f t="shared" si="4"/>
        <v>1498.5672443269282</v>
      </c>
      <c r="AE96">
        <f>'IDT-1'!F96</f>
        <v>-44.978000000000002</v>
      </c>
      <c r="AF96" s="24"/>
      <c r="AG96">
        <f t="shared" si="5"/>
        <v>1453.5892443269281</v>
      </c>
      <c r="AI96" s="34">
        <f>PXIL!J96</f>
        <v>0</v>
      </c>
      <c r="AJ96" s="34">
        <f>PXIL!P96</f>
        <v>0</v>
      </c>
      <c r="AK96" s="34">
        <f>RTM_IEX!J96</f>
        <v>38.729999999999997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3.9117000000000002</v>
      </c>
      <c r="E97">
        <f>GT_NG!T97</f>
        <v>12.186674493689463</v>
      </c>
      <c r="F97">
        <f>GT_Spot!T97</f>
        <v>0</v>
      </c>
      <c r="G97">
        <f>PPCL_NG!T97</f>
        <v>29.377945598209916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628.26297654070561</v>
      </c>
      <c r="P97" s="36">
        <v>75.22</v>
      </c>
      <c r="Q97" s="36">
        <v>24.123068311919607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422.71000000000004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-59</v>
      </c>
      <c r="AA97" s="75">
        <f>STOA!J97</f>
        <v>356.98999999999995</v>
      </c>
      <c r="AB97" s="75">
        <f>-STOA!P97</f>
        <v>0</v>
      </c>
      <c r="AC97">
        <f t="shared" si="3"/>
        <v>14.458405683182519</v>
      </c>
      <c r="AD97">
        <f t="shared" si="4"/>
        <v>1506.7439592613421</v>
      </c>
      <c r="AE97">
        <f>'IDT-1'!F97</f>
        <v>-50.744</v>
      </c>
      <c r="AF97" s="24"/>
      <c r="AG97">
        <f t="shared" si="5"/>
        <v>1455.9999592613422</v>
      </c>
      <c r="AI97" s="34">
        <f>PXIL!J97</f>
        <v>0</v>
      </c>
      <c r="AJ97" s="34">
        <f>PXIL!P97</f>
        <v>0</v>
      </c>
      <c r="AK97" s="34">
        <f>RTM_IEX!J97</f>
        <v>29.05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3.9117000000000002</v>
      </c>
      <c r="E98">
        <f>GT_NG!T98</f>
        <v>12.186674493689463</v>
      </c>
      <c r="F98">
        <f>GT_Spot!T98</f>
        <v>0</v>
      </c>
      <c r="G98">
        <f>PPCL_NG!T98</f>
        <v>29.377945598209916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628.26297654070561</v>
      </c>
      <c r="P98" s="36">
        <v>75.22</v>
      </c>
      <c r="Q98" s="36">
        <v>24.123068311919607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425.89000000000004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-71</v>
      </c>
      <c r="AA98" s="75">
        <f>STOA!J98</f>
        <v>356.98999999999995</v>
      </c>
      <c r="AB98" s="75">
        <f>-STOA!P98</f>
        <v>0</v>
      </c>
      <c r="AC98">
        <f t="shared" si="3"/>
        <v>14.592927213448865</v>
      </c>
      <c r="AD98">
        <f t="shared" si="4"/>
        <v>1497.7894377310759</v>
      </c>
      <c r="AE98">
        <f>'IDT-1'!F98</f>
        <v>-44.978000000000002</v>
      </c>
      <c r="AF98" s="24"/>
      <c r="AG98">
        <f t="shared" si="5"/>
        <v>1452.8114377310758</v>
      </c>
      <c r="AI98" s="34">
        <f>PXIL!J98</f>
        <v>0</v>
      </c>
      <c r="AJ98" s="34">
        <f>PXIL!P98</f>
        <v>0</v>
      </c>
      <c r="AK98" s="34">
        <f>RTM_IEX!J98</f>
        <v>29.05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9.6588899999999936E-2</v>
      </c>
      <c r="E99">
        <f t="shared" si="6"/>
        <v>0.29180404114664027</v>
      </c>
      <c r="F99">
        <f t="shared" si="6"/>
        <v>0</v>
      </c>
      <c r="G99">
        <f t="shared" si="6"/>
        <v>0.95909197732483353</v>
      </c>
      <c r="H99">
        <f t="shared" si="6"/>
        <v>0</v>
      </c>
      <c r="I99">
        <f t="shared" si="6"/>
        <v>0.79787179946384179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17.040448149039371</v>
      </c>
      <c r="P99" s="36">
        <f t="shared" si="6"/>
        <v>1.1238775000000003</v>
      </c>
      <c r="Q99" s="36">
        <f t="shared" si="6"/>
        <v>0.34958960265174793</v>
      </c>
      <c r="R99" s="38">
        <f>SUM(R3:R98)/4000</f>
        <v>0.25295250000000019</v>
      </c>
      <c r="S99" s="38">
        <f t="shared" si="6"/>
        <v>0</v>
      </c>
      <c r="T99" s="37">
        <f t="shared" si="6"/>
        <v>0.80612000000000028</v>
      </c>
      <c r="U99" s="37">
        <f t="shared" si="6"/>
        <v>8.7653702047500008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-3.4350025</v>
      </c>
      <c r="AA99" s="75">
        <f t="shared" si="6"/>
        <v>6.8344100000000081</v>
      </c>
      <c r="AB99" s="75">
        <f t="shared" si="6"/>
        <v>0</v>
      </c>
      <c r="AC99">
        <f t="shared" si="6"/>
        <v>0.37950516470190587</v>
      </c>
      <c r="AD99">
        <f t="shared" si="6"/>
        <v>31.759472009674532</v>
      </c>
      <c r="AE99">
        <f t="shared" si="6"/>
        <v>-0.18921224999999994</v>
      </c>
      <c r="AG99">
        <f t="shared" si="6"/>
        <v>31.570259759674531</v>
      </c>
      <c r="AI99">
        <f t="shared" si="6"/>
        <v>0</v>
      </c>
      <c r="AJ99">
        <f t="shared" si="6"/>
        <v>0</v>
      </c>
      <c r="AK99">
        <f t="shared" si="6"/>
        <v>0.27110499999999993</v>
      </c>
      <c r="AL99">
        <f t="shared" si="6"/>
        <v>-2.01525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45102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0.70469999999999999</v>
      </c>
      <c r="E3">
        <f>GT_NG!S3</f>
        <v>1.7577260356818869</v>
      </c>
      <c r="F3">
        <f>GT_Spot!S3</f>
        <v>0</v>
      </c>
      <c r="G3">
        <f>PPCL_NG!S3</f>
        <v>80.296969925663177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82.581982757774583</v>
      </c>
      <c r="P3" s="36">
        <v>0</v>
      </c>
      <c r="Q3" s="36">
        <v>0</v>
      </c>
      <c r="R3" s="38">
        <v>0</v>
      </c>
      <c r="S3" s="38">
        <v>0.25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-50</v>
      </c>
      <c r="AA3" s="75">
        <f>STOA!K3</f>
        <v>40.67</v>
      </c>
      <c r="AB3" s="75">
        <f>-STOA!Q3</f>
        <v>0</v>
      </c>
      <c r="AC3">
        <f>SUMIF(B3:AB3,"&gt;0")*$AC$2-SUMIF(B3:AB3,"&lt;0")*($AC$2/(1-$AC$2))+SUMIF(AI3:AR3,"&gt;0")*$AC$2-SUMIF(AI3:AR3,"&lt;0")*($AC$2/(1-$AC$2))</f>
        <v>2.4262065088380189</v>
      </c>
      <c r="AD3">
        <f>SUM(B3:AB3,AI3:AR3)-AC3</f>
        <v>172.83517221028163</v>
      </c>
      <c r="AE3">
        <f>'IDT-1'!E3</f>
        <v>0</v>
      </c>
      <c r="AF3" s="24"/>
      <c r="AG3">
        <f>SUM(AD3:AF3)+AT3</f>
        <v>172.83517221028163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0.70469999999999999</v>
      </c>
      <c r="E4">
        <f>GT_NG!S4</f>
        <v>1.7577260356818869</v>
      </c>
      <c r="F4">
        <f>GT_Spot!S4</f>
        <v>0</v>
      </c>
      <c r="G4">
        <f>PPCL_NG!S4</f>
        <v>80.296969925663177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81.606693884786921</v>
      </c>
      <c r="P4" s="36">
        <v>0</v>
      </c>
      <c r="Q4" s="36">
        <v>0</v>
      </c>
      <c r="R4" s="38">
        <v>0</v>
      </c>
      <c r="S4" s="38">
        <v>0.25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-50</v>
      </c>
      <c r="AA4" s="75">
        <f>STOA!K4</f>
        <v>40.67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2.4176239667557273</v>
      </c>
      <c r="AD4">
        <f t="shared" ref="AD4:AD67" si="1">SUM(B4:AB4,AI4:AR4)-AC4</f>
        <v>171.86846587937623</v>
      </c>
      <c r="AE4">
        <f>'IDT-1'!E4</f>
        <v>0</v>
      </c>
      <c r="AF4" s="24"/>
      <c r="AG4">
        <f t="shared" ref="AG4:AG67" si="2">SUM(AD4:AF4)+AT4</f>
        <v>171.86846587937623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0.68040000000000012</v>
      </c>
      <c r="E5">
        <f>GT_NG!S5</f>
        <v>1.7577260356818869</v>
      </c>
      <c r="F5">
        <f>GT_Spot!S5</f>
        <v>0</v>
      </c>
      <c r="G5">
        <f>PPCL_NG!S5</f>
        <v>80.296969925663177</v>
      </c>
      <c r="H5">
        <f>PPCL_Spot!S5</f>
        <v>0</v>
      </c>
      <c r="I5">
        <f>Bawana_NG!S5</f>
        <v>14.441954445260833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78.650749515572713</v>
      </c>
      <c r="P5" s="36">
        <v>0</v>
      </c>
      <c r="Q5" s="36">
        <v>0</v>
      </c>
      <c r="R5" s="38">
        <v>0</v>
      </c>
      <c r="S5" s="38">
        <v>0.25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-50</v>
      </c>
      <c r="AA5" s="75">
        <f>STOA!K5</f>
        <v>40.67</v>
      </c>
      <c r="AB5" s="75">
        <f>-STOA!Q5</f>
        <v>0</v>
      </c>
      <c r="AC5">
        <f t="shared" si="0"/>
        <v>2.3512870154249379</v>
      </c>
      <c r="AD5">
        <f t="shared" si="1"/>
        <v>164.39651290675369</v>
      </c>
      <c r="AE5">
        <f>'IDT-1'!E5</f>
        <v>0</v>
      </c>
      <c r="AF5" s="24"/>
      <c r="AG5">
        <f t="shared" si="2"/>
        <v>164.39651290675369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0.68040000000000012</v>
      </c>
      <c r="E6">
        <f>GT_NG!S6</f>
        <v>1.7577260356818869</v>
      </c>
      <c r="F6">
        <f>GT_Spot!S6</f>
        <v>0</v>
      </c>
      <c r="G6">
        <f>PPCL_NG!S6</f>
        <v>80.296969925663177</v>
      </c>
      <c r="H6">
        <f>PPCL_Spot!S6</f>
        <v>0</v>
      </c>
      <c r="I6">
        <f>Bawana_NG!S6</f>
        <v>14.441954445260833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77.680490305961129</v>
      </c>
      <c r="P6" s="36">
        <v>0</v>
      </c>
      <c r="Q6" s="36">
        <v>0</v>
      </c>
      <c r="R6" s="38">
        <v>0</v>
      </c>
      <c r="S6" s="38">
        <v>0.25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-50</v>
      </c>
      <c r="AA6" s="75">
        <f>STOA!K6</f>
        <v>40.67</v>
      </c>
      <c r="AB6" s="75">
        <f>-STOA!Q6</f>
        <v>0</v>
      </c>
      <c r="AC6">
        <f t="shared" si="0"/>
        <v>2.3427487343803559</v>
      </c>
      <c r="AD6">
        <f t="shared" si="1"/>
        <v>163.43479197818667</v>
      </c>
      <c r="AE6">
        <f>'IDT-1'!E6</f>
        <v>0</v>
      </c>
      <c r="AF6" s="24"/>
      <c r="AG6">
        <f t="shared" si="2"/>
        <v>163.43479197818667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0.68040000000000012</v>
      </c>
      <c r="E7">
        <f>GT_NG!S7</f>
        <v>1.7577260356818869</v>
      </c>
      <c r="F7">
        <f>GT_Spot!S7</f>
        <v>0</v>
      </c>
      <c r="G7">
        <f>PPCL_NG!S7</f>
        <v>80.296969925663177</v>
      </c>
      <c r="H7">
        <f>PPCL_Spot!S7</f>
        <v>0</v>
      </c>
      <c r="I7">
        <f>Bawana_NG!S7</f>
        <v>19.630000000000003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74.76006910054717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-50</v>
      </c>
      <c r="AA7" s="75">
        <f>STOA!K7</f>
        <v>40.67</v>
      </c>
      <c r="AB7" s="75">
        <f>-STOA!Q7</f>
        <v>0</v>
      </c>
      <c r="AC7">
        <f t="shared" si="0"/>
        <v>2.3630558286544177</v>
      </c>
      <c r="AD7">
        <f t="shared" si="1"/>
        <v>165.7221092332378</v>
      </c>
      <c r="AE7">
        <f>'IDT-1'!E7</f>
        <v>0</v>
      </c>
      <c r="AF7" s="24"/>
      <c r="AG7">
        <f t="shared" si="2"/>
        <v>165.7221092332378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0.68040000000000012</v>
      </c>
      <c r="E8">
        <f>GT_NG!S8</f>
        <v>1.7577260356818869</v>
      </c>
      <c r="F8">
        <f>GT_Spot!S8</f>
        <v>0</v>
      </c>
      <c r="G8">
        <f>PPCL_NG!S8</f>
        <v>80.296969925663177</v>
      </c>
      <c r="H8">
        <f>PPCL_Spot!S8</f>
        <v>0</v>
      </c>
      <c r="I8">
        <f>Bawana_NG!S8</f>
        <v>19.630000000000003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72.823869280089156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-50</v>
      </c>
      <c r="AA8" s="75">
        <f>STOA!K8</f>
        <v>40.67</v>
      </c>
      <c r="AB8" s="75">
        <f>-STOA!Q8</f>
        <v>0</v>
      </c>
      <c r="AC8">
        <f t="shared" si="0"/>
        <v>2.3460172702343871</v>
      </c>
      <c r="AD8">
        <f t="shared" si="1"/>
        <v>163.80294797119981</v>
      </c>
      <c r="AE8">
        <f>'IDT-1'!E8</f>
        <v>0</v>
      </c>
      <c r="AF8" s="24"/>
      <c r="AG8">
        <f t="shared" si="2"/>
        <v>163.80294797119981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0.68040000000000012</v>
      </c>
      <c r="E9">
        <f>GT_NG!S9</f>
        <v>1.7577260356818869</v>
      </c>
      <c r="F9">
        <f>GT_Spot!S9</f>
        <v>0</v>
      </c>
      <c r="G9">
        <f>PPCL_NG!S9</f>
        <v>80.296969925663177</v>
      </c>
      <c r="H9">
        <f>PPCL_Spot!S9</f>
        <v>0</v>
      </c>
      <c r="I9">
        <f>Bawana_NG!S9</f>
        <v>19.630000000000003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71.850769369860146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-50</v>
      </c>
      <c r="AA9" s="75">
        <f>STOA!K9</f>
        <v>40.67</v>
      </c>
      <c r="AB9" s="75">
        <f>-STOA!Q9</f>
        <v>0</v>
      </c>
      <c r="AC9">
        <f t="shared" si="0"/>
        <v>2.3374539910243719</v>
      </c>
      <c r="AD9">
        <f t="shared" si="1"/>
        <v>162.83841134018084</v>
      </c>
      <c r="AE9">
        <f>'IDT-1'!E9</f>
        <v>0</v>
      </c>
      <c r="AF9" s="24"/>
      <c r="AG9">
        <f t="shared" si="2"/>
        <v>162.83841134018084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0.68040000000000012</v>
      </c>
      <c r="E10">
        <f>GT_NG!S10</f>
        <v>1.7585905830994699</v>
      </c>
      <c r="F10">
        <f>GT_Spot!S10</f>
        <v>0</v>
      </c>
      <c r="G10">
        <f>PPCL_NG!S10</f>
        <v>80.296969925663177</v>
      </c>
      <c r="H10">
        <f>PPCL_Spot!S10</f>
        <v>0</v>
      </c>
      <c r="I10">
        <f>Bawana_NG!S10</f>
        <v>19.630000000000003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69.903004709681142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-50</v>
      </c>
      <c r="AA10" s="75">
        <f>STOA!K10</f>
        <v>40.67</v>
      </c>
      <c r="AB10" s="75">
        <f>-STOA!Q10</f>
        <v>0</v>
      </c>
      <c r="AC10">
        <f t="shared" si="0"/>
        <v>2.3203212700320712</v>
      </c>
      <c r="AD10">
        <f t="shared" si="1"/>
        <v>160.90864394841168</v>
      </c>
      <c r="AE10">
        <f>'IDT-1'!E10</f>
        <v>0</v>
      </c>
      <c r="AF10" s="24"/>
      <c r="AG10">
        <f t="shared" si="2"/>
        <v>160.90864394841168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0.68040000000000012</v>
      </c>
      <c r="E11">
        <f>GT_NG!S11</f>
        <v>1.7585905830994699</v>
      </c>
      <c r="F11">
        <f>GT_Spot!S11</f>
        <v>0</v>
      </c>
      <c r="G11">
        <f>PPCL_NG!S11</f>
        <v>80.296969925663177</v>
      </c>
      <c r="H11">
        <f>PPCL_Spot!S11</f>
        <v>0</v>
      </c>
      <c r="I11">
        <f>Bawana_NG!S11</f>
        <v>19.630000000000003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48.596303122124766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-30</v>
      </c>
      <c r="AA11" s="75">
        <f>STOA!K11</f>
        <v>40.67</v>
      </c>
      <c r="AB11" s="75">
        <f>-STOA!Q11</f>
        <v>0</v>
      </c>
      <c r="AC11">
        <f t="shared" si="0"/>
        <v>1.9552597456176688</v>
      </c>
      <c r="AD11">
        <f t="shared" si="1"/>
        <v>159.96700388526975</v>
      </c>
      <c r="AE11">
        <f>'IDT-1'!E11</f>
        <v>0</v>
      </c>
      <c r="AF11" s="24"/>
      <c r="AG11">
        <f t="shared" si="2"/>
        <v>159.96700388526975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0.68040000000000012</v>
      </c>
      <c r="E12">
        <f>GT_NG!S12</f>
        <v>1.8085273661929242</v>
      </c>
      <c r="F12">
        <f>GT_Spot!S12</f>
        <v>0</v>
      </c>
      <c r="G12">
        <f>PPCL_NG!S12</f>
        <v>80.296969925663177</v>
      </c>
      <c r="H12">
        <f>PPCL_Spot!S12</f>
        <v>0</v>
      </c>
      <c r="I12">
        <f>Bawana_NG!S12</f>
        <v>19.630000000000003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46.659069998257081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-30</v>
      </c>
      <c r="AA12" s="75">
        <f>STOA!K12</f>
        <v>40.67</v>
      </c>
      <c r="AB12" s="75">
        <f>-STOA!Q12</f>
        <v>0</v>
      </c>
      <c r="AC12">
        <f t="shared" si="0"/>
        <v>1.9386515378188558</v>
      </c>
      <c r="AD12">
        <f t="shared" si="1"/>
        <v>158.09631575229432</v>
      </c>
      <c r="AE12">
        <f>'IDT-1'!E12</f>
        <v>0</v>
      </c>
      <c r="AF12" s="24"/>
      <c r="AG12">
        <f t="shared" si="2"/>
        <v>158.09631575229432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0.68040000000000012</v>
      </c>
      <c r="E13">
        <f>GT_NG!S13</f>
        <v>1.8085273661929242</v>
      </c>
      <c r="F13">
        <f>GT_Spot!S13</f>
        <v>0</v>
      </c>
      <c r="G13">
        <f>PPCL_NG!S13</f>
        <v>80.296969925663177</v>
      </c>
      <c r="H13">
        <f>PPCL_Spot!S13</f>
        <v>0</v>
      </c>
      <c r="I13">
        <f>Bawana_NG!S13</f>
        <v>19.630000000000003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45.63373535322723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-30</v>
      </c>
      <c r="AA13" s="75">
        <f>STOA!K13</f>
        <v>40.67</v>
      </c>
      <c r="AB13" s="75">
        <f>-STOA!Q13</f>
        <v>0</v>
      </c>
      <c r="AC13">
        <f t="shared" si="0"/>
        <v>1.9296285929425929</v>
      </c>
      <c r="AD13">
        <f t="shared" si="1"/>
        <v>157.08000405214074</v>
      </c>
      <c r="AE13">
        <f>'IDT-1'!E13</f>
        <v>0</v>
      </c>
      <c r="AF13" s="24"/>
      <c r="AG13">
        <f t="shared" si="2"/>
        <v>157.08000405214074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0.68040000000000012</v>
      </c>
      <c r="E14">
        <f>GT_NG!S14</f>
        <v>1.8085273661929242</v>
      </c>
      <c r="F14">
        <f>GT_Spot!S14</f>
        <v>0</v>
      </c>
      <c r="G14">
        <f>PPCL_NG!S14</f>
        <v>80.296969925663177</v>
      </c>
      <c r="H14">
        <f>PPCL_Spot!S14</f>
        <v>0</v>
      </c>
      <c r="I14">
        <f>Bawana_NG!S14</f>
        <v>19.630000000000003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43.610756178362664</v>
      </c>
      <c r="P14" s="36">
        <v>0</v>
      </c>
      <c r="Q14" s="36">
        <v>0</v>
      </c>
      <c r="R14" s="38">
        <v>0</v>
      </c>
      <c r="S14" s="38">
        <v>0.4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-30</v>
      </c>
      <c r="AA14" s="75">
        <f>STOA!K14</f>
        <v>40.67</v>
      </c>
      <c r="AB14" s="75">
        <f>-STOA!Q14</f>
        <v>0</v>
      </c>
      <c r="AC14">
        <f t="shared" si="0"/>
        <v>1.9127943762037849</v>
      </c>
      <c r="AD14">
        <f t="shared" si="1"/>
        <v>155.18385909401499</v>
      </c>
      <c r="AE14">
        <f>'IDT-1'!E14</f>
        <v>0</v>
      </c>
      <c r="AF14" s="24"/>
      <c r="AG14">
        <f t="shared" si="2"/>
        <v>155.18385909401499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0.68040000000000012</v>
      </c>
      <c r="E15">
        <f>GT_NG!S15</f>
        <v>1.8085273661929242</v>
      </c>
      <c r="F15">
        <f>GT_Spot!S15</f>
        <v>0</v>
      </c>
      <c r="G15">
        <f>PPCL_NG!S15</f>
        <v>80.296969925663177</v>
      </c>
      <c r="H15">
        <f>PPCL_Spot!S15</f>
        <v>0</v>
      </c>
      <c r="I15">
        <f>Bawana_NG!S15</f>
        <v>20.519088040531528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42.570024484248044</v>
      </c>
      <c r="P15" s="36">
        <v>0</v>
      </c>
      <c r="Q15" s="36">
        <v>0</v>
      </c>
      <c r="R15" s="38">
        <v>0</v>
      </c>
      <c r="S15" s="38">
        <v>0.4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-30</v>
      </c>
      <c r="AA15" s="75">
        <f>STOA!K15</f>
        <v>40.67</v>
      </c>
      <c r="AB15" s="75">
        <f>-STOA!Q15</f>
        <v>0</v>
      </c>
      <c r="AC15">
        <f t="shared" si="0"/>
        <v>1.9114599120522535</v>
      </c>
      <c r="AD15">
        <f t="shared" si="1"/>
        <v>155.0335499045834</v>
      </c>
      <c r="AE15">
        <f>'IDT-1'!E15</f>
        <v>0</v>
      </c>
      <c r="AF15" s="24"/>
      <c r="AG15">
        <f t="shared" si="2"/>
        <v>155.0335499045834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0.68040000000000012</v>
      </c>
      <c r="E16">
        <f>GT_NG!S16</f>
        <v>1.8085273661929242</v>
      </c>
      <c r="F16">
        <f>GT_Spot!S16</f>
        <v>0</v>
      </c>
      <c r="G16">
        <f>PPCL_NG!S16</f>
        <v>80.296969925663177</v>
      </c>
      <c r="H16">
        <f>PPCL_Spot!S16</f>
        <v>0</v>
      </c>
      <c r="I16">
        <f>Bawana_NG!S16</f>
        <v>20.519088040531528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40.570245835021083</v>
      </c>
      <c r="P16" s="36">
        <v>0</v>
      </c>
      <c r="Q16" s="36">
        <v>0</v>
      </c>
      <c r="R16" s="38">
        <v>0</v>
      </c>
      <c r="S16" s="38">
        <v>0.4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-30</v>
      </c>
      <c r="AA16" s="75">
        <f>STOA!K16</f>
        <v>40.67</v>
      </c>
      <c r="AB16" s="75">
        <f>-STOA!Q16</f>
        <v>0</v>
      </c>
      <c r="AC16">
        <f t="shared" si="0"/>
        <v>1.8938618599390566</v>
      </c>
      <c r="AD16">
        <f t="shared" si="1"/>
        <v>153.05136930746968</v>
      </c>
      <c r="AE16">
        <f>'IDT-1'!E16</f>
        <v>0</v>
      </c>
      <c r="AF16" s="24"/>
      <c r="AG16">
        <f t="shared" si="2"/>
        <v>153.05136930746968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0.68040000000000012</v>
      </c>
      <c r="E17">
        <f>GT_NG!S17</f>
        <v>1.8085273661929242</v>
      </c>
      <c r="F17">
        <f>GT_Spot!S17</f>
        <v>0</v>
      </c>
      <c r="G17">
        <f>PPCL_NG!S17</f>
        <v>80.296969925663177</v>
      </c>
      <c r="H17">
        <f>PPCL_Spot!S17</f>
        <v>0</v>
      </c>
      <c r="I17">
        <f>Bawana_NG!S17</f>
        <v>20.519088040531528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41.485582779302177</v>
      </c>
      <c r="P17" s="36">
        <v>0</v>
      </c>
      <c r="Q17" s="36">
        <v>0</v>
      </c>
      <c r="R17" s="38">
        <v>0</v>
      </c>
      <c r="S17" s="38">
        <v>0.4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-30</v>
      </c>
      <c r="AA17" s="75">
        <f>STOA!K17</f>
        <v>40.67</v>
      </c>
      <c r="AB17" s="75">
        <f>-STOA!Q17</f>
        <v>0</v>
      </c>
      <c r="AC17">
        <f t="shared" si="0"/>
        <v>1.9019168250487302</v>
      </c>
      <c r="AD17">
        <f t="shared" si="1"/>
        <v>153.95865128664107</v>
      </c>
      <c r="AE17">
        <f>'IDT-1'!E17</f>
        <v>0</v>
      </c>
      <c r="AF17" s="24"/>
      <c r="AG17">
        <f t="shared" si="2"/>
        <v>153.95865128664107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0.68040000000000012</v>
      </c>
      <c r="E18">
        <f>GT_NG!S18</f>
        <v>1.8085273661929242</v>
      </c>
      <c r="F18">
        <f>GT_Spot!S18</f>
        <v>0</v>
      </c>
      <c r="G18">
        <f>PPCL_NG!S18</f>
        <v>80.296969925663177</v>
      </c>
      <c r="H18">
        <f>PPCL_Spot!S18</f>
        <v>0</v>
      </c>
      <c r="I18">
        <f>Bawana_NG!S18</f>
        <v>20.519088040531528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39.555584475362679</v>
      </c>
      <c r="P18" s="36">
        <v>0</v>
      </c>
      <c r="Q18" s="36">
        <v>0</v>
      </c>
      <c r="R18" s="38">
        <v>0</v>
      </c>
      <c r="S18" s="38">
        <v>0.4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-30</v>
      </c>
      <c r="AA18" s="75">
        <f>STOA!K18</f>
        <v>40.67</v>
      </c>
      <c r="AB18" s="75">
        <f>-STOA!Q18</f>
        <v>0</v>
      </c>
      <c r="AC18">
        <f t="shared" si="0"/>
        <v>1.8849328399740624</v>
      </c>
      <c r="AD18">
        <f t="shared" si="1"/>
        <v>152.04563696777626</v>
      </c>
      <c r="AE18">
        <f>'IDT-1'!E18</f>
        <v>0</v>
      </c>
      <c r="AF18" s="24"/>
      <c r="AG18">
        <f t="shared" si="2"/>
        <v>152.04563696777626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0.68040000000000012</v>
      </c>
      <c r="E19">
        <f>GT_NG!S19</f>
        <v>1.8085273661929242</v>
      </c>
      <c r="F19">
        <f>GT_Spot!S19</f>
        <v>0</v>
      </c>
      <c r="G19">
        <f>PPCL_NG!S19</f>
        <v>80.296969925663177</v>
      </c>
      <c r="H19">
        <f>PPCL_Spot!S19</f>
        <v>0</v>
      </c>
      <c r="I19">
        <f>Bawana_NG!S19</f>
        <v>20.519088040531528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37.679108040368348</v>
      </c>
      <c r="P19" s="36">
        <v>0</v>
      </c>
      <c r="Q19" s="36">
        <v>0</v>
      </c>
      <c r="R19" s="38">
        <v>0</v>
      </c>
      <c r="S19" s="38">
        <v>0.4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-30</v>
      </c>
      <c r="AA19" s="75">
        <f>STOA!K19</f>
        <v>40.67</v>
      </c>
      <c r="AB19" s="75">
        <f>-STOA!Q19</f>
        <v>0</v>
      </c>
      <c r="AC19">
        <f t="shared" si="0"/>
        <v>1.8684198473461122</v>
      </c>
      <c r="AD19">
        <f t="shared" si="1"/>
        <v>150.18567352540987</v>
      </c>
      <c r="AE19">
        <f>'IDT-1'!E19</f>
        <v>0</v>
      </c>
      <c r="AF19" s="24"/>
      <c r="AG19">
        <f t="shared" si="2"/>
        <v>150.18567352540987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0.68040000000000012</v>
      </c>
      <c r="E20">
        <f>GT_NG!S20</f>
        <v>1.7577260356818869</v>
      </c>
      <c r="F20">
        <f>GT_Spot!S20</f>
        <v>0</v>
      </c>
      <c r="G20">
        <f>PPCL_NG!S20</f>
        <v>80.296969925663177</v>
      </c>
      <c r="H20">
        <f>PPCL_Spot!S20</f>
        <v>0</v>
      </c>
      <c r="I20">
        <f>Bawana_NG!S20</f>
        <v>20.519088040531528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36.70910973642885</v>
      </c>
      <c r="P20" s="36">
        <v>0</v>
      </c>
      <c r="Q20" s="36">
        <v>0</v>
      </c>
      <c r="R20" s="38">
        <v>0</v>
      </c>
      <c r="S20" s="38">
        <v>0.4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-30</v>
      </c>
      <c r="AA20" s="75">
        <f>STOA!K20</f>
        <v>40.67</v>
      </c>
      <c r="AB20" s="75">
        <f>-STOA!Q20</f>
        <v>0</v>
      </c>
      <c r="AC20">
        <f t="shared" si="0"/>
        <v>1.859436810562948</v>
      </c>
      <c r="AD20">
        <f t="shared" si="1"/>
        <v>149.17385692774252</v>
      </c>
      <c r="AE20">
        <f>'IDT-1'!E20</f>
        <v>0</v>
      </c>
      <c r="AF20" s="24"/>
      <c r="AG20">
        <f t="shared" si="2"/>
        <v>149.17385692774252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0.68040000000000012</v>
      </c>
      <c r="E21">
        <f>GT_NG!S21</f>
        <v>1.7577260356818869</v>
      </c>
      <c r="F21">
        <f>GT_Spot!S21</f>
        <v>0</v>
      </c>
      <c r="G21">
        <f>PPCL_NG!S21</f>
        <v>80.296969925663177</v>
      </c>
      <c r="H21">
        <f>PPCL_Spot!S21</f>
        <v>0</v>
      </c>
      <c r="I21">
        <f>Bawana_NG!S21</f>
        <v>20.519088040531528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34.811135421212299</v>
      </c>
      <c r="P21" s="36">
        <v>0</v>
      </c>
      <c r="Q21" s="36">
        <v>0</v>
      </c>
      <c r="R21" s="38">
        <v>0</v>
      </c>
      <c r="S21" s="38">
        <v>0.4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-30</v>
      </c>
      <c r="AA21" s="75">
        <f>STOA!K21</f>
        <v>40.67</v>
      </c>
      <c r="AB21" s="75">
        <f>-STOA!Q21</f>
        <v>0</v>
      </c>
      <c r="AC21">
        <f t="shared" si="0"/>
        <v>1.842734636589042</v>
      </c>
      <c r="AD21">
        <f t="shared" si="1"/>
        <v>147.29258478649987</v>
      </c>
      <c r="AE21">
        <f>'IDT-1'!E21</f>
        <v>0</v>
      </c>
      <c r="AF21" s="24"/>
      <c r="AG21">
        <f t="shared" si="2"/>
        <v>147.29258478649987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0.68040000000000012</v>
      </c>
      <c r="E22">
        <f>GT_NG!S22</f>
        <v>1.7577260356818869</v>
      </c>
      <c r="F22">
        <f>GT_Spot!S22</f>
        <v>0</v>
      </c>
      <c r="G22">
        <f>PPCL_NG!S22</f>
        <v>80.296969925663177</v>
      </c>
      <c r="H22">
        <f>PPCL_Spot!S22</f>
        <v>0</v>
      </c>
      <c r="I22">
        <f>Bawana_NG!S22</f>
        <v>20.519088040531528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34.810945217272796</v>
      </c>
      <c r="P22" s="36">
        <v>0</v>
      </c>
      <c r="Q22" s="36">
        <v>0</v>
      </c>
      <c r="R22" s="38">
        <v>0</v>
      </c>
      <c r="S22" s="38">
        <v>0.4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-30</v>
      </c>
      <c r="AA22" s="75">
        <f>STOA!K22</f>
        <v>40.67</v>
      </c>
      <c r="AB22" s="75">
        <f>-STOA!Q22</f>
        <v>0</v>
      </c>
      <c r="AC22">
        <f t="shared" si="0"/>
        <v>1.8427329627943743</v>
      </c>
      <c r="AD22">
        <f t="shared" si="1"/>
        <v>147.29239625635503</v>
      </c>
      <c r="AE22">
        <f>'IDT-1'!E22</f>
        <v>0</v>
      </c>
      <c r="AF22" s="24"/>
      <c r="AG22">
        <f t="shared" si="2"/>
        <v>147.29239625635503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0.68040000000000012</v>
      </c>
      <c r="E23">
        <f>GT_NG!S23</f>
        <v>1.7577260356818869</v>
      </c>
      <c r="F23">
        <f>GT_Spot!S23</f>
        <v>0</v>
      </c>
      <c r="G23">
        <f>PPCL_NG!S23</f>
        <v>80.296969925663177</v>
      </c>
      <c r="H23">
        <f>PPCL_Spot!S23</f>
        <v>0</v>
      </c>
      <c r="I23">
        <f>Bawana_NG!S23</f>
        <v>19.730000000000004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36.680662209884915</v>
      </c>
      <c r="P23" s="36">
        <v>0</v>
      </c>
      <c r="Q23" s="36">
        <v>0</v>
      </c>
      <c r="R23" s="38">
        <v>0</v>
      </c>
      <c r="S23" s="38">
        <v>0.4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-35</v>
      </c>
      <c r="AA23" s="75">
        <f>STOA!K23</f>
        <v>40.67</v>
      </c>
      <c r="AB23" s="75">
        <f>-STOA!Q23</f>
        <v>0</v>
      </c>
      <c r="AC23">
        <f t="shared" si="0"/>
        <v>1.8966331351836603</v>
      </c>
      <c r="AD23">
        <f t="shared" si="1"/>
        <v>143.31912503604633</v>
      </c>
      <c r="AE23">
        <f>'IDT-1'!E23</f>
        <v>0</v>
      </c>
      <c r="AF23" s="24"/>
      <c r="AG23">
        <f t="shared" si="2"/>
        <v>143.31912503604633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0.68040000000000012</v>
      </c>
      <c r="E24">
        <f>GT_NG!S24</f>
        <v>1.7577260356818869</v>
      </c>
      <c r="F24">
        <f>GT_Spot!S24</f>
        <v>0</v>
      </c>
      <c r="G24">
        <f>PPCL_NG!S24</f>
        <v>80.296969925663177</v>
      </c>
      <c r="H24">
        <f>PPCL_Spot!S24</f>
        <v>0</v>
      </c>
      <c r="I24">
        <f>Bawana_NG!S24</f>
        <v>19.730000000000004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34.904481639930665</v>
      </c>
      <c r="P24" s="36">
        <v>0</v>
      </c>
      <c r="Q24" s="36">
        <v>0</v>
      </c>
      <c r="R24" s="38">
        <v>0</v>
      </c>
      <c r="S24" s="38">
        <v>0.4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-35</v>
      </c>
      <c r="AA24" s="75">
        <f>STOA!K24</f>
        <v>40.67</v>
      </c>
      <c r="AB24" s="75">
        <f>-STOA!Q24</f>
        <v>0</v>
      </c>
      <c r="AC24">
        <f t="shared" si="0"/>
        <v>1.881002746168063</v>
      </c>
      <c r="AD24">
        <f t="shared" si="1"/>
        <v>141.55857485510768</v>
      </c>
      <c r="AE24">
        <f>'IDT-1'!E24</f>
        <v>0</v>
      </c>
      <c r="AF24" s="24"/>
      <c r="AG24">
        <f t="shared" si="2"/>
        <v>141.55857485510768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0.68040000000000012</v>
      </c>
      <c r="E25">
        <f>GT_NG!S25</f>
        <v>1.7577260356818869</v>
      </c>
      <c r="F25">
        <f>GT_Spot!S25</f>
        <v>0</v>
      </c>
      <c r="G25">
        <f>PPCL_NG!S25</f>
        <v>80.296969925663177</v>
      </c>
      <c r="H25">
        <f>PPCL_Spot!S25</f>
        <v>0</v>
      </c>
      <c r="I25">
        <f>Bawana_NG!S25</f>
        <v>19.730000000000004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30.999253746744415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-35</v>
      </c>
      <c r="AA25" s="75">
        <f>STOA!K25</f>
        <v>40.67</v>
      </c>
      <c r="AB25" s="75">
        <f>-STOA!Q25</f>
        <v>0</v>
      </c>
      <c r="AC25">
        <f t="shared" si="0"/>
        <v>1.846636740708024</v>
      </c>
      <c r="AD25">
        <f t="shared" si="1"/>
        <v>137.68771296738149</v>
      </c>
      <c r="AE25">
        <f>'IDT-1'!E25</f>
        <v>0</v>
      </c>
      <c r="AF25" s="24"/>
      <c r="AG25">
        <f t="shared" si="2"/>
        <v>137.68771296738149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0.68040000000000012</v>
      </c>
      <c r="E26">
        <f>GT_NG!S26</f>
        <v>1.7577260356818869</v>
      </c>
      <c r="F26">
        <f>GT_Spot!S26</f>
        <v>0</v>
      </c>
      <c r="G26">
        <f>PPCL_NG!S26</f>
        <v>80.296969925663177</v>
      </c>
      <c r="H26">
        <f>PPCL_Spot!S26</f>
        <v>0</v>
      </c>
      <c r="I26">
        <f>Bawana_NG!S26</f>
        <v>19.730000000000004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28.099255545900469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-35</v>
      </c>
      <c r="AA26" s="75">
        <f>STOA!K26</f>
        <v>40.67</v>
      </c>
      <c r="AB26" s="75">
        <f>-STOA!Q26</f>
        <v>0</v>
      </c>
      <c r="AC26">
        <f t="shared" si="0"/>
        <v>1.8211167565405968</v>
      </c>
      <c r="AD26">
        <f t="shared" si="1"/>
        <v>134.81323475070494</v>
      </c>
      <c r="AE26">
        <f>'IDT-1'!E26</f>
        <v>0</v>
      </c>
      <c r="AF26" s="24"/>
      <c r="AG26">
        <f t="shared" si="2"/>
        <v>134.81323475070494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0.68040000000000012</v>
      </c>
      <c r="E27">
        <f>GT_NG!S27</f>
        <v>1.8085273661929242</v>
      </c>
      <c r="F27">
        <f>GT_Spot!S27</f>
        <v>0</v>
      </c>
      <c r="G27">
        <f>PPCL_NG!S27</f>
        <v>80.296969925663177</v>
      </c>
      <c r="H27">
        <f>PPCL_Spot!S27</f>
        <v>0</v>
      </c>
      <c r="I27">
        <f>Bawana_NG!S27</f>
        <v>19.730000000000004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30.219542043687394</v>
      </c>
      <c r="P27" s="36">
        <v>0</v>
      </c>
      <c r="Q27" s="36">
        <v>0</v>
      </c>
      <c r="R27" s="38">
        <v>0</v>
      </c>
      <c r="S27" s="38">
        <v>0.4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-35</v>
      </c>
      <c r="AA27" s="75">
        <f>STOA!K27</f>
        <v>40.67</v>
      </c>
      <c r="AB27" s="75">
        <f>-STOA!Q27</f>
        <v>0</v>
      </c>
      <c r="AC27">
        <f t="shared" si="0"/>
        <v>1.8402223294296189</v>
      </c>
      <c r="AD27">
        <f t="shared" si="1"/>
        <v>136.96521700611387</v>
      </c>
      <c r="AE27">
        <f>'IDT-1'!E27</f>
        <v>0</v>
      </c>
      <c r="AF27" s="24"/>
      <c r="AG27">
        <f t="shared" si="2"/>
        <v>136.96521700611387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0.68040000000000012</v>
      </c>
      <c r="E28">
        <f>GT_NG!S28</f>
        <v>1.8085273661929242</v>
      </c>
      <c r="F28">
        <f>GT_Spot!S28</f>
        <v>0</v>
      </c>
      <c r="G28">
        <f>PPCL_NG!S28</f>
        <v>80.296969925663177</v>
      </c>
      <c r="H28">
        <f>PPCL_Spot!S28</f>
        <v>0</v>
      </c>
      <c r="I28">
        <f>Bawana_NG!S28</f>
        <v>19.730000000000004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30.206149208303344</v>
      </c>
      <c r="P28" s="36">
        <v>0</v>
      </c>
      <c r="Q28" s="36">
        <v>0</v>
      </c>
      <c r="R28" s="38">
        <v>0</v>
      </c>
      <c r="S28" s="38">
        <v>0.4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-35</v>
      </c>
      <c r="AA28" s="75">
        <f>STOA!K28</f>
        <v>40.67</v>
      </c>
      <c r="AB28" s="75">
        <f>-STOA!Q28</f>
        <v>0</v>
      </c>
      <c r="AC28">
        <f t="shared" si="0"/>
        <v>1.8401044724782398</v>
      </c>
      <c r="AD28">
        <f t="shared" si="1"/>
        <v>136.95194202768124</v>
      </c>
      <c r="AE28">
        <f>'IDT-1'!E28</f>
        <v>0</v>
      </c>
      <c r="AF28" s="24"/>
      <c r="AG28">
        <f t="shared" si="2"/>
        <v>136.95194202768124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0.68040000000000012</v>
      </c>
      <c r="E29">
        <f>GT_NG!S29</f>
        <v>1.8085273661929242</v>
      </c>
      <c r="F29">
        <f>GT_Spot!S29</f>
        <v>0</v>
      </c>
      <c r="G29">
        <f>PPCL_NG!S29</f>
        <v>80.296969925663177</v>
      </c>
      <c r="H29">
        <f>PPCL_Spot!S29</f>
        <v>0</v>
      </c>
      <c r="I29">
        <f>Bawana_NG!S29</f>
        <v>19.730000000000004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31.148072061889664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-35</v>
      </c>
      <c r="AA29" s="75">
        <f>STOA!K29</f>
        <v>40.67</v>
      </c>
      <c r="AB29" s="75">
        <f>-STOA!Q29</f>
        <v>0</v>
      </c>
      <c r="AC29">
        <f t="shared" si="0"/>
        <v>1.8483933935897987</v>
      </c>
      <c r="AD29">
        <f t="shared" si="1"/>
        <v>137.88557596015596</v>
      </c>
      <c r="AE29">
        <f>'IDT-1'!E29</f>
        <v>0</v>
      </c>
      <c r="AF29" s="24"/>
      <c r="AG29">
        <f t="shared" si="2"/>
        <v>137.88557596015596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0.68040000000000012</v>
      </c>
      <c r="E30">
        <f>GT_NG!S30</f>
        <v>1.8085273661929242</v>
      </c>
      <c r="F30">
        <f>GT_Spot!S30</f>
        <v>0</v>
      </c>
      <c r="G30">
        <f>PPCL_NG!S30</f>
        <v>80.296969925663177</v>
      </c>
      <c r="H30">
        <f>PPCL_Spot!S30</f>
        <v>0</v>
      </c>
      <c r="I30">
        <f>Bawana_NG!S30</f>
        <v>19.730000000000004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31.874272929460858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-35</v>
      </c>
      <c r="AA30" s="75">
        <f>STOA!K30</f>
        <v>40.67</v>
      </c>
      <c r="AB30" s="75">
        <f>-STOA!Q30</f>
        <v>0</v>
      </c>
      <c r="AC30">
        <f t="shared" si="0"/>
        <v>1.8547839612244257</v>
      </c>
      <c r="AD30">
        <f t="shared" si="1"/>
        <v>138.60538626009253</v>
      </c>
      <c r="AE30">
        <f>'IDT-1'!E30</f>
        <v>0</v>
      </c>
      <c r="AF30" s="24"/>
      <c r="AG30">
        <f t="shared" si="2"/>
        <v>138.60538626009253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0.68040000000000012</v>
      </c>
      <c r="E31">
        <f>GT_NG!S31</f>
        <v>1.7577260356818869</v>
      </c>
      <c r="F31">
        <f>GT_Spot!S31</f>
        <v>0</v>
      </c>
      <c r="G31">
        <f>PPCL_NG!S31</f>
        <v>80.296969925663177</v>
      </c>
      <c r="H31">
        <f>PPCL_Spot!S31</f>
        <v>0</v>
      </c>
      <c r="I31">
        <f>Bawana_NG!S31</f>
        <v>19.730000000000004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30.472128662027963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-30</v>
      </c>
      <c r="AA31" s="75">
        <f>STOA!K31</f>
        <v>40.67</v>
      </c>
      <c r="AB31" s="75">
        <f>-STOA!Q31</f>
        <v>0</v>
      </c>
      <c r="AC31">
        <f t="shared" si="0"/>
        <v>1.797607402351542</v>
      </c>
      <c r="AD31">
        <f t="shared" si="1"/>
        <v>142.20961722102149</v>
      </c>
      <c r="AE31">
        <f>'IDT-1'!E31</f>
        <v>0</v>
      </c>
      <c r="AF31" s="24"/>
      <c r="AG31">
        <f t="shared" si="2"/>
        <v>142.20961722102149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0.68040000000000012</v>
      </c>
      <c r="E32">
        <f>GT_NG!S32</f>
        <v>1.7561448531508412</v>
      </c>
      <c r="F32">
        <f>GT_Spot!S32</f>
        <v>0</v>
      </c>
      <c r="G32">
        <f>PPCL_NG!S32</f>
        <v>80.296969925663177</v>
      </c>
      <c r="H32">
        <f>PPCL_Spot!S32</f>
        <v>0</v>
      </c>
      <c r="I32">
        <f>Bawana_NG!S32</f>
        <v>19.730000000000004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29.972130461184015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-30</v>
      </c>
      <c r="AA32" s="75">
        <f>STOA!K32</f>
        <v>40.67</v>
      </c>
      <c r="AB32" s="75">
        <f>-STOA!Q32</f>
        <v>0</v>
      </c>
      <c r="AC32">
        <f t="shared" si="0"/>
        <v>1.7931935037778426</v>
      </c>
      <c r="AD32">
        <f t="shared" si="1"/>
        <v>141.7124517362202</v>
      </c>
      <c r="AE32">
        <f>'IDT-1'!E32</f>
        <v>0</v>
      </c>
      <c r="AF32" s="24"/>
      <c r="AG32">
        <f t="shared" si="2"/>
        <v>141.7124517362202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0.68040000000000012</v>
      </c>
      <c r="E33">
        <f>GT_NG!S33</f>
        <v>1.7561448531508412</v>
      </c>
      <c r="F33">
        <f>GT_Spot!S33</f>
        <v>0</v>
      </c>
      <c r="G33">
        <f>PPCL_NG!S33</f>
        <v>80.296969925663177</v>
      </c>
      <c r="H33">
        <f>PPCL_Spot!S33</f>
        <v>0</v>
      </c>
      <c r="I33">
        <f>Bawana_NG!S33</f>
        <v>19.730000000000004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31.893544899204315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-30</v>
      </c>
      <c r="AA33" s="75">
        <f>STOA!K33</f>
        <v>40.67</v>
      </c>
      <c r="AB33" s="75">
        <f>-STOA!Q33</f>
        <v>0</v>
      </c>
      <c r="AC33">
        <f t="shared" si="0"/>
        <v>1.8101019508324212</v>
      </c>
      <c r="AD33">
        <f t="shared" si="1"/>
        <v>143.61695772718591</v>
      </c>
      <c r="AE33">
        <f>'IDT-1'!E33</f>
        <v>0</v>
      </c>
      <c r="AF33" s="24"/>
      <c r="AG33">
        <f t="shared" si="2"/>
        <v>143.61695772718591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0.68040000000000012</v>
      </c>
      <c r="E34">
        <f>GT_NG!S34</f>
        <v>1.7561448531508412</v>
      </c>
      <c r="F34">
        <f>GT_Spot!S34</f>
        <v>0</v>
      </c>
      <c r="G34">
        <f>PPCL_NG!S34</f>
        <v>80.296969925663177</v>
      </c>
      <c r="H34">
        <f>PPCL_Spot!S34</f>
        <v>0</v>
      </c>
      <c r="I34">
        <f>Bawana_NG!S34</f>
        <v>19.730000000000004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34.786863191650745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40.67</v>
      </c>
      <c r="AB34" s="75">
        <f>-STOA!Q34</f>
        <v>0</v>
      </c>
      <c r="AC34">
        <f t="shared" si="0"/>
        <v>1.8355631518059496</v>
      </c>
      <c r="AD34">
        <f t="shared" si="1"/>
        <v>146.48481481865883</v>
      </c>
      <c r="AE34">
        <f>'IDT-1'!E34</f>
        <v>0</v>
      </c>
      <c r="AF34" s="24"/>
      <c r="AG34">
        <f t="shared" si="2"/>
        <v>146.48481481865883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0.68040000000000012</v>
      </c>
      <c r="E35">
        <f>GT_NG!S35</f>
        <v>1.7561448531508412</v>
      </c>
      <c r="F35">
        <f>GT_Spot!S35</f>
        <v>0</v>
      </c>
      <c r="G35">
        <f>PPCL_NG!S35</f>
        <v>80.296969925663177</v>
      </c>
      <c r="H35">
        <f>PPCL_Spot!S35</f>
        <v>0</v>
      </c>
      <c r="I35">
        <f>Bawana_NG!S35</f>
        <v>19.730000000000004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86.190989456691852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-30</v>
      </c>
      <c r="AA35" s="75">
        <f>STOA!K35</f>
        <v>40.67</v>
      </c>
      <c r="AB35" s="75">
        <f>-STOA!Q35</f>
        <v>0</v>
      </c>
      <c r="AC35">
        <f t="shared" si="0"/>
        <v>2.2879194629383117</v>
      </c>
      <c r="AD35">
        <f t="shared" si="1"/>
        <v>197.43658477256758</v>
      </c>
      <c r="AE35">
        <f>'IDT-1'!E35</f>
        <v>0</v>
      </c>
      <c r="AF35" s="24"/>
      <c r="AG35">
        <f t="shared" si="2"/>
        <v>197.43658477256758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0.68040000000000012</v>
      </c>
      <c r="E36">
        <f>GT_NG!S36</f>
        <v>1.7561448531508412</v>
      </c>
      <c r="F36">
        <f>GT_Spot!S36</f>
        <v>0</v>
      </c>
      <c r="G36">
        <f>PPCL_NG!S36</f>
        <v>80.296969925663177</v>
      </c>
      <c r="H36">
        <f>PPCL_Spot!S36</f>
        <v>0</v>
      </c>
      <c r="I36">
        <f>Bawana_NG!S36</f>
        <v>19.730000000000004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86.168572057344463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-24.89</v>
      </c>
      <c r="AA36" s="75">
        <f>STOA!K36</f>
        <v>40.67</v>
      </c>
      <c r="AB36" s="75">
        <f>-STOA!Q36</f>
        <v>0</v>
      </c>
      <c r="AC36">
        <f t="shared" si="0"/>
        <v>2.2423549581856363</v>
      </c>
      <c r="AD36">
        <f t="shared" si="1"/>
        <v>202.56973187797283</v>
      </c>
      <c r="AE36">
        <f>'IDT-1'!E36</f>
        <v>0</v>
      </c>
      <c r="AF36" s="24"/>
      <c r="AG36">
        <f t="shared" si="2"/>
        <v>202.56973187797283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0.68040000000000012</v>
      </c>
      <c r="E37">
        <f>GT_NG!S37</f>
        <v>1.7561448531508412</v>
      </c>
      <c r="F37">
        <f>GT_Spot!S37</f>
        <v>0</v>
      </c>
      <c r="G37">
        <f>PPCL_NG!S37</f>
        <v>80.296969925663177</v>
      </c>
      <c r="H37">
        <f>PPCL_Spot!S37</f>
        <v>0</v>
      </c>
      <c r="I37">
        <f>Bawana_NG!S37</f>
        <v>19.730000000000004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86.16858116262371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-8.84</v>
      </c>
      <c r="AA37" s="75">
        <f>STOA!K37</f>
        <v>40.67</v>
      </c>
      <c r="AB37" s="75">
        <f>-STOA!Q37</f>
        <v>0</v>
      </c>
      <c r="AC37">
        <f t="shared" si="0"/>
        <v>2.0998610915808587</v>
      </c>
      <c r="AD37">
        <f t="shared" si="1"/>
        <v>218.7622348498569</v>
      </c>
      <c r="AE37">
        <f>'IDT-1'!E37</f>
        <v>0</v>
      </c>
      <c r="AF37" s="24"/>
      <c r="AG37">
        <f t="shared" si="2"/>
        <v>218.7622348498569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0.63180000000000003</v>
      </c>
      <c r="E38">
        <f>GT_NG!S38</f>
        <v>1.7561448531508412</v>
      </c>
      <c r="F38">
        <f>GT_Spot!S38</f>
        <v>0</v>
      </c>
      <c r="G38">
        <f>PPCL_NG!S38</f>
        <v>80.296969925663177</v>
      </c>
      <c r="H38">
        <f>PPCL_Spot!S38</f>
        <v>0</v>
      </c>
      <c r="I38">
        <f>Bawana_NG!S38</f>
        <v>19.730000000000004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86.16858116262371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-3.08</v>
      </c>
      <c r="AA38" s="75">
        <f>STOA!K38</f>
        <v>40.67</v>
      </c>
      <c r="AB38" s="75">
        <f>-STOA!Q38</f>
        <v>0</v>
      </c>
      <c r="AC38">
        <f t="shared" si="0"/>
        <v>2.0482953970530136</v>
      </c>
      <c r="AD38">
        <f t="shared" si="1"/>
        <v>224.52520054438472</v>
      </c>
      <c r="AE38">
        <f>'IDT-1'!E38</f>
        <v>0</v>
      </c>
      <c r="AF38" s="24"/>
      <c r="AG38">
        <f t="shared" si="2"/>
        <v>224.52520054438472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0.63180000000000003</v>
      </c>
      <c r="E39">
        <f>GT_NG!S39</f>
        <v>1.7561448531508412</v>
      </c>
      <c r="F39">
        <f>GT_Spot!S39</f>
        <v>0</v>
      </c>
      <c r="G39">
        <f>PPCL_NG!S39</f>
        <v>80.296969925663177</v>
      </c>
      <c r="H39">
        <f>PPCL_Spot!S39</f>
        <v>0</v>
      </c>
      <c r="I39">
        <f>Bawana_NG!S39</f>
        <v>19.730000000000004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86.171900202555463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-32.119999999999997</v>
      </c>
      <c r="AA39" s="75">
        <f>STOA!K39</f>
        <v>64.87</v>
      </c>
      <c r="AB39" s="75">
        <f>-STOA!Q39</f>
        <v>0</v>
      </c>
      <c r="AC39">
        <f t="shared" si="0"/>
        <v>2.5191054278489653</v>
      </c>
      <c r="AD39">
        <f t="shared" si="1"/>
        <v>219.21770955352054</v>
      </c>
      <c r="AE39">
        <f>'IDT-1'!E39</f>
        <v>0</v>
      </c>
      <c r="AF39" s="24"/>
      <c r="AG39">
        <f t="shared" si="2"/>
        <v>219.21770955352054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0.63180000000000003</v>
      </c>
      <c r="E40">
        <f>GT_NG!S40</f>
        <v>1.7561448531508412</v>
      </c>
      <c r="F40">
        <f>GT_Spot!S40</f>
        <v>0</v>
      </c>
      <c r="G40">
        <f>PPCL_NG!S40</f>
        <v>80.296969925663177</v>
      </c>
      <c r="H40">
        <f>PPCL_Spot!S40</f>
        <v>0</v>
      </c>
      <c r="I40">
        <f>Bawana_NG!S40</f>
        <v>19.730000000000004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86.171900202555463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-35</v>
      </c>
      <c r="AA40" s="75">
        <f>STOA!K40</f>
        <v>64.87</v>
      </c>
      <c r="AB40" s="75">
        <f>-STOA!Q40</f>
        <v>0</v>
      </c>
      <c r="AC40">
        <f t="shared" si="0"/>
        <v>2.5446744351128876</v>
      </c>
      <c r="AD40">
        <f t="shared" si="1"/>
        <v>216.31214054625661</v>
      </c>
      <c r="AE40">
        <f>'IDT-1'!E40</f>
        <v>0</v>
      </c>
      <c r="AF40" s="24"/>
      <c r="AG40">
        <f t="shared" si="2"/>
        <v>216.31214054625661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0.63180000000000003</v>
      </c>
      <c r="E41">
        <f>GT_NG!S41</f>
        <v>1.7561448531508412</v>
      </c>
      <c r="F41">
        <f>GT_Spot!S41</f>
        <v>0</v>
      </c>
      <c r="G41">
        <f>PPCL_NG!S41</f>
        <v>80.296969925663177</v>
      </c>
      <c r="H41">
        <f>PPCL_Spot!S41</f>
        <v>0</v>
      </c>
      <c r="I41">
        <f>Bawana_NG!S41</f>
        <v>19.730000000000004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86.175017685365745</v>
      </c>
      <c r="P41" s="36">
        <v>0</v>
      </c>
      <c r="Q41" s="36">
        <v>0</v>
      </c>
      <c r="R41" s="38">
        <v>0</v>
      </c>
      <c r="S41" s="38">
        <v>0.4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-35</v>
      </c>
      <c r="AA41" s="75">
        <f>STOA!K41</f>
        <v>64.87</v>
      </c>
      <c r="AB41" s="75">
        <f>-STOA!Q41</f>
        <v>0</v>
      </c>
      <c r="AC41">
        <f t="shared" si="0"/>
        <v>2.5447018689616181</v>
      </c>
      <c r="AD41">
        <f t="shared" si="1"/>
        <v>216.31523059521814</v>
      </c>
      <c r="AE41">
        <f>'IDT-1'!E41</f>
        <v>0</v>
      </c>
      <c r="AF41" s="24"/>
      <c r="AG41">
        <f t="shared" si="2"/>
        <v>216.31523059521814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0.63180000000000003</v>
      </c>
      <c r="E42">
        <f>GT_NG!S42</f>
        <v>1.7561448531508412</v>
      </c>
      <c r="F42">
        <f>GT_Spot!S42</f>
        <v>0</v>
      </c>
      <c r="G42">
        <f>PPCL_NG!S42</f>
        <v>80.296969925663177</v>
      </c>
      <c r="H42">
        <f>PPCL_Spot!S42</f>
        <v>0</v>
      </c>
      <c r="I42">
        <f>Bawana_NG!S42</f>
        <v>19.730000000000004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86.175015238180535</v>
      </c>
      <c r="P42" s="36">
        <v>0</v>
      </c>
      <c r="Q42" s="36">
        <v>0</v>
      </c>
      <c r="R42" s="38">
        <v>0</v>
      </c>
      <c r="S42" s="38">
        <v>0.4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-30</v>
      </c>
      <c r="AA42" s="75">
        <f>STOA!K42</f>
        <v>64.87</v>
      </c>
      <c r="AB42" s="75">
        <f>-STOA!Q42</f>
        <v>0</v>
      </c>
      <c r="AC42">
        <f t="shared" si="0"/>
        <v>2.5003112098154121</v>
      </c>
      <c r="AD42">
        <f t="shared" si="1"/>
        <v>221.35961880717917</v>
      </c>
      <c r="AE42">
        <f>'IDT-1'!E42</f>
        <v>0</v>
      </c>
      <c r="AF42" s="24"/>
      <c r="AG42">
        <f t="shared" si="2"/>
        <v>221.35961880717917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0.63180000000000003</v>
      </c>
      <c r="E43">
        <f>GT_NG!S43</f>
        <v>1.7053892215568862</v>
      </c>
      <c r="F43">
        <f>GT_Spot!S43</f>
        <v>0</v>
      </c>
      <c r="G43">
        <f>PPCL_NG!S43</f>
        <v>80.296969925663177</v>
      </c>
      <c r="H43">
        <f>PPCL_Spot!S43</f>
        <v>0</v>
      </c>
      <c r="I43">
        <f>Bawana_NG!S43</f>
        <v>19.730000000000004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86.176694339979633</v>
      </c>
      <c r="P43" s="36">
        <v>0</v>
      </c>
      <c r="Q43" s="36">
        <v>0</v>
      </c>
      <c r="R43" s="38">
        <v>0</v>
      </c>
      <c r="S43" s="38">
        <v>0.4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-30</v>
      </c>
      <c r="AA43" s="75">
        <f>STOA!K43</f>
        <v>64.87</v>
      </c>
      <c r="AB43" s="75">
        <f>-STOA!Q43</f>
        <v>0</v>
      </c>
      <c r="AC43">
        <f t="shared" si="0"/>
        <v>2.4998793363532172</v>
      </c>
      <c r="AD43">
        <f t="shared" si="1"/>
        <v>221.31097415084648</v>
      </c>
      <c r="AE43">
        <f>'IDT-1'!E43</f>
        <v>0</v>
      </c>
      <c r="AF43" s="24"/>
      <c r="AG43">
        <f t="shared" si="2"/>
        <v>221.31097415084648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0.63180000000000003</v>
      </c>
      <c r="E44">
        <f>GT_NG!S44</f>
        <v>1.7053892215568862</v>
      </c>
      <c r="F44">
        <f>GT_Spot!S44</f>
        <v>0</v>
      </c>
      <c r="G44">
        <f>PPCL_NG!S44</f>
        <v>80.296969925663177</v>
      </c>
      <c r="H44">
        <f>PPCL_Spot!S44</f>
        <v>0</v>
      </c>
      <c r="I44">
        <f>Bawana_NG!S44</f>
        <v>19.730000000000004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86.176693104327185</v>
      </c>
      <c r="P44" s="36">
        <v>0</v>
      </c>
      <c r="Q44" s="36">
        <v>0</v>
      </c>
      <c r="R44" s="38">
        <v>0</v>
      </c>
      <c r="S44" s="38">
        <v>0.4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-20</v>
      </c>
      <c r="AA44" s="75">
        <f>STOA!K44</f>
        <v>64.87</v>
      </c>
      <c r="AB44" s="75">
        <f>-STOA!Q44</f>
        <v>0</v>
      </c>
      <c r="AC44">
        <f t="shared" si="0"/>
        <v>2.4110980502575226</v>
      </c>
      <c r="AD44">
        <f t="shared" si="1"/>
        <v>231.39975420128974</v>
      </c>
      <c r="AE44">
        <f>'IDT-1'!E44</f>
        <v>0</v>
      </c>
      <c r="AF44" s="24"/>
      <c r="AG44">
        <f t="shared" si="2"/>
        <v>231.39975420128974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0.63180000000000003</v>
      </c>
      <c r="E45">
        <f>GT_NG!S45</f>
        <v>1.7053892215568862</v>
      </c>
      <c r="F45">
        <f>GT_Spot!S45</f>
        <v>0</v>
      </c>
      <c r="G45">
        <f>PPCL_NG!S45</f>
        <v>80.296969925663177</v>
      </c>
      <c r="H45">
        <f>PPCL_Spot!S45</f>
        <v>0</v>
      </c>
      <c r="I45">
        <f>Bawana_NG!S45</f>
        <v>20.519088040531528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86.151024641421017</v>
      </c>
      <c r="P45" s="36">
        <v>0</v>
      </c>
      <c r="Q45" s="36">
        <v>0</v>
      </c>
      <c r="R45" s="38">
        <v>0</v>
      </c>
      <c r="S45" s="38">
        <v>0.4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-16.600000000000001</v>
      </c>
      <c r="AA45" s="75">
        <f>STOA!K45</f>
        <v>64.87</v>
      </c>
      <c r="AB45" s="75">
        <f>-STOA!Q45</f>
        <v>0</v>
      </c>
      <c r="AC45">
        <f t="shared" si="0"/>
        <v>2.3876305089651613</v>
      </c>
      <c r="AD45">
        <f t="shared" si="1"/>
        <v>235.58664132020743</v>
      </c>
      <c r="AE45">
        <f>'IDT-1'!E45</f>
        <v>0</v>
      </c>
      <c r="AF45" s="24"/>
      <c r="AG45">
        <f t="shared" si="2"/>
        <v>235.58664132020743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0.63180000000000003</v>
      </c>
      <c r="E46">
        <f>GT_NG!S46</f>
        <v>1.7053892215568862</v>
      </c>
      <c r="F46">
        <f>GT_Spot!S46</f>
        <v>0</v>
      </c>
      <c r="G46">
        <f>PPCL_NG!S46</f>
        <v>80.296969925663177</v>
      </c>
      <c r="H46">
        <f>PPCL_Spot!S46</f>
        <v>0</v>
      </c>
      <c r="I46">
        <f>Bawana_NG!S46</f>
        <v>20.519088040531528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86.037186008141575</v>
      </c>
      <c r="P46" s="36">
        <v>0</v>
      </c>
      <c r="Q46" s="36">
        <v>0</v>
      </c>
      <c r="R46" s="38">
        <v>0</v>
      </c>
      <c r="S46" s="38">
        <v>0.4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-17.059999999999999</v>
      </c>
      <c r="AA46" s="75">
        <f>STOA!K46</f>
        <v>64.87</v>
      </c>
      <c r="AB46" s="75">
        <f>-STOA!Q46</f>
        <v>0</v>
      </c>
      <c r="AC46">
        <f t="shared" si="0"/>
        <v>2.3907126676525121</v>
      </c>
      <c r="AD46">
        <f t="shared" si="1"/>
        <v>235.00972052824065</v>
      </c>
      <c r="AE46">
        <f>'IDT-1'!E46</f>
        <v>0</v>
      </c>
      <c r="AF46" s="24"/>
      <c r="AG46">
        <f t="shared" si="2"/>
        <v>235.00972052824065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0.63180000000000003</v>
      </c>
      <c r="E47">
        <f>GT_NG!S47</f>
        <v>1.7053892215568862</v>
      </c>
      <c r="F47">
        <f>GT_Spot!S47</f>
        <v>0</v>
      </c>
      <c r="G47">
        <f>PPCL_NG!S47</f>
        <v>80.296969925663177</v>
      </c>
      <c r="H47">
        <f>PPCL_Spot!S47</f>
        <v>0</v>
      </c>
      <c r="I47">
        <f>Bawana_NG!S47</f>
        <v>20.519088040531528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85.998220846170227</v>
      </c>
      <c r="P47" s="36">
        <v>0</v>
      </c>
      <c r="Q47" s="36">
        <v>0</v>
      </c>
      <c r="R47" s="38">
        <v>0</v>
      </c>
      <c r="S47" s="38">
        <v>0.4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-10</v>
      </c>
      <c r="AA47" s="75">
        <f>STOA!K47</f>
        <v>64.87</v>
      </c>
      <c r="AB47" s="75">
        <f>-STOA!Q47</f>
        <v>0</v>
      </c>
      <c r="AC47">
        <f t="shared" si="0"/>
        <v>2.3276901939204655</v>
      </c>
      <c r="AD47">
        <f t="shared" si="1"/>
        <v>242.09377784000137</v>
      </c>
      <c r="AE47">
        <f>'IDT-1'!E47</f>
        <v>0</v>
      </c>
      <c r="AF47" s="24"/>
      <c r="AG47">
        <f t="shared" si="2"/>
        <v>242.09377784000137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0.63180000000000003</v>
      </c>
      <c r="E48">
        <f>GT_NG!S48</f>
        <v>1.6749358426005132</v>
      </c>
      <c r="F48">
        <f>GT_Spot!S48</f>
        <v>0</v>
      </c>
      <c r="G48">
        <f>PPCL_NG!S48</f>
        <v>80.296969925663177</v>
      </c>
      <c r="H48">
        <f>PPCL_Spot!S48</f>
        <v>0</v>
      </c>
      <c r="I48">
        <f>Bawana_NG!S48</f>
        <v>20.519088040531528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85.998211831502829</v>
      </c>
      <c r="P48" s="36">
        <v>0</v>
      </c>
      <c r="Q48" s="36">
        <v>0</v>
      </c>
      <c r="R48" s="38">
        <v>0</v>
      </c>
      <c r="S48" s="38">
        <v>0.4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-14</v>
      </c>
      <c r="AA48" s="75">
        <f>STOA!K48</f>
        <v>64.87</v>
      </c>
      <c r="AB48" s="75">
        <f>-STOA!Q48</f>
        <v>0</v>
      </c>
      <c r="AC48">
        <f t="shared" si="0"/>
        <v>2.3629346349453577</v>
      </c>
      <c r="AD48">
        <f t="shared" si="1"/>
        <v>238.0280710053527</v>
      </c>
      <c r="AE48">
        <f>'IDT-1'!E48</f>
        <v>0</v>
      </c>
      <c r="AF48" s="24"/>
      <c r="AG48">
        <f t="shared" si="2"/>
        <v>238.0280710053527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0.63180000000000003</v>
      </c>
      <c r="E49">
        <f>GT_NG!S49</f>
        <v>1.6749358426005132</v>
      </c>
      <c r="F49">
        <f>GT_Spot!S49</f>
        <v>0</v>
      </c>
      <c r="G49">
        <f>PPCL_NG!S49</f>
        <v>80.296969925663177</v>
      </c>
      <c r="H49">
        <f>PPCL_Spot!S49</f>
        <v>0</v>
      </c>
      <c r="I49">
        <f>Bawana_NG!S49</f>
        <v>20.519088040531528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86.004551580299633</v>
      </c>
      <c r="P49" s="36">
        <v>0</v>
      </c>
      <c r="Q49" s="36">
        <v>0</v>
      </c>
      <c r="R49" s="38">
        <v>0</v>
      </c>
      <c r="S49" s="38">
        <v>0.35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64.87</v>
      </c>
      <c r="AB49" s="75">
        <f>-STOA!Q49</f>
        <v>0</v>
      </c>
      <c r="AC49">
        <f t="shared" si="0"/>
        <v>2.2626714901100722</v>
      </c>
      <c r="AD49">
        <f t="shared" si="1"/>
        <v>249.33467389898476</v>
      </c>
      <c r="AE49">
        <f>'IDT-1'!E49</f>
        <v>0</v>
      </c>
      <c r="AF49" s="24"/>
      <c r="AG49">
        <f t="shared" si="2"/>
        <v>249.33467389898476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-2.75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0.63180000000000003</v>
      </c>
      <c r="E50">
        <f>GT_NG!S50</f>
        <v>1.6749358426005132</v>
      </c>
      <c r="F50">
        <f>GT_Spot!S50</f>
        <v>0</v>
      </c>
      <c r="G50">
        <f>PPCL_NG!S50</f>
        <v>44.67</v>
      </c>
      <c r="H50">
        <f>PPCL_Spot!S50</f>
        <v>0</v>
      </c>
      <c r="I50">
        <f>Bawana_NG!S50</f>
        <v>20.519088040531528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86.004554003365172</v>
      </c>
      <c r="P50" s="36">
        <v>0</v>
      </c>
      <c r="Q50" s="36">
        <v>0</v>
      </c>
      <c r="R50" s="38">
        <v>0</v>
      </c>
      <c r="S50" s="38">
        <v>0.35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64.87</v>
      </c>
      <c r="AB50" s="75">
        <f>-STOA!Q50</f>
        <v>0</v>
      </c>
      <c r="AC50">
        <f t="shared" si="0"/>
        <v>2.2716077676933466</v>
      </c>
      <c r="AD50">
        <f t="shared" si="1"/>
        <v>177.37877011880386</v>
      </c>
      <c r="AE50">
        <f>'IDT-1'!E50</f>
        <v>0</v>
      </c>
      <c r="AF50" s="24"/>
      <c r="AG50">
        <f t="shared" si="2"/>
        <v>177.37877011880386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-39.07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0.63180000000000003</v>
      </c>
      <c r="E51">
        <f>GT_NG!S51</f>
        <v>1.6749358426005132</v>
      </c>
      <c r="F51">
        <f>GT_Spot!S51</f>
        <v>0</v>
      </c>
      <c r="G51">
        <f>PPCL_NG!S51</f>
        <v>44.67</v>
      </c>
      <c r="H51">
        <f>PPCL_Spot!S51</f>
        <v>0</v>
      </c>
      <c r="I51">
        <f>Bawana_NG!S51</f>
        <v>20.519088040531528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85.960769353610587</v>
      </c>
      <c r="P51" s="36">
        <v>0</v>
      </c>
      <c r="Q51" s="36">
        <v>0</v>
      </c>
      <c r="R51" s="38">
        <v>0</v>
      </c>
      <c r="S51" s="38">
        <v>0.39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64.87</v>
      </c>
      <c r="AB51" s="75">
        <f>-STOA!Q51</f>
        <v>0</v>
      </c>
      <c r="AC51">
        <f t="shared" si="0"/>
        <v>1.9247060204833351</v>
      </c>
      <c r="AD51">
        <f t="shared" si="1"/>
        <v>216.79188721625925</v>
      </c>
      <c r="AE51">
        <f>'IDT-1'!E51</f>
        <v>0</v>
      </c>
      <c r="AF51" s="24"/>
      <c r="AG51">
        <f t="shared" si="2"/>
        <v>216.79188721625925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0.63180000000000003</v>
      </c>
      <c r="E52">
        <f>GT_NG!S52</f>
        <v>1.6749358426005132</v>
      </c>
      <c r="F52">
        <f>GT_Spot!S52</f>
        <v>0</v>
      </c>
      <c r="G52">
        <f>PPCL_NG!S52</f>
        <v>45.196882973588032</v>
      </c>
      <c r="H52">
        <f>PPCL_Spot!S52</f>
        <v>0</v>
      </c>
      <c r="I52">
        <f>Bawana_NG!S52</f>
        <v>20.519088040531528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85.9610005562525</v>
      </c>
      <c r="P52" s="36">
        <v>0</v>
      </c>
      <c r="Q52" s="36">
        <v>0</v>
      </c>
      <c r="R52" s="38">
        <v>0</v>
      </c>
      <c r="S52" s="38">
        <v>0.39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64.87</v>
      </c>
      <c r="AB52" s="75">
        <f>-STOA!Q52</f>
        <v>0</v>
      </c>
      <c r="AC52">
        <f t="shared" si="0"/>
        <v>1.9293446252341588</v>
      </c>
      <c r="AD52">
        <f t="shared" si="1"/>
        <v>217.31436278773842</v>
      </c>
      <c r="AE52">
        <f>'IDT-1'!E52</f>
        <v>0</v>
      </c>
      <c r="AF52" s="24"/>
      <c r="AG52">
        <f t="shared" si="2"/>
        <v>217.31436278773842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0.63180000000000003</v>
      </c>
      <c r="E53">
        <f>GT_NG!S53</f>
        <v>1.6749358426005132</v>
      </c>
      <c r="F53">
        <f>GT_Spot!S53</f>
        <v>0</v>
      </c>
      <c r="G53">
        <f>PPCL_NG!S53</f>
        <v>52.33</v>
      </c>
      <c r="H53">
        <f>PPCL_Spot!S53</f>
        <v>0</v>
      </c>
      <c r="I53">
        <f>Bawana_NG!S53</f>
        <v>20.519088040531528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86.025088801190805</v>
      </c>
      <c r="P53" s="36">
        <v>0</v>
      </c>
      <c r="Q53" s="36">
        <v>0</v>
      </c>
      <c r="R53" s="38">
        <v>0</v>
      </c>
      <c r="S53" s="38">
        <v>0.39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64.87</v>
      </c>
      <c r="AB53" s="75">
        <f>-STOA!Q53</f>
        <v>0</v>
      </c>
      <c r="AC53">
        <f t="shared" si="0"/>
        <v>1.992680031622041</v>
      </c>
      <c r="AD53">
        <f t="shared" si="1"/>
        <v>224.4482326527008</v>
      </c>
      <c r="AE53">
        <f>'IDT-1'!E53</f>
        <v>0</v>
      </c>
      <c r="AF53" s="24"/>
      <c r="AG53">
        <f t="shared" si="2"/>
        <v>224.4482326527008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0.63180000000000003</v>
      </c>
      <c r="E54">
        <f>GT_NG!S54</f>
        <v>1.6749358426005132</v>
      </c>
      <c r="F54">
        <f>GT_Spot!S54</f>
        <v>0</v>
      </c>
      <c r="G54">
        <f>PPCL_NG!S54</f>
        <v>52.33</v>
      </c>
      <c r="H54">
        <f>PPCL_Spot!S54</f>
        <v>0</v>
      </c>
      <c r="I54">
        <f>Bawana_NG!S54</f>
        <v>20.519088040531528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86.025091224256343</v>
      </c>
      <c r="P54" s="36">
        <v>0</v>
      </c>
      <c r="Q54" s="36">
        <v>0</v>
      </c>
      <c r="R54" s="38">
        <v>0</v>
      </c>
      <c r="S54" s="38">
        <v>0.39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64.87</v>
      </c>
      <c r="AB54" s="75">
        <f>-STOA!Q54</f>
        <v>0</v>
      </c>
      <c r="AC54">
        <f t="shared" si="0"/>
        <v>2.1544395363994164</v>
      </c>
      <c r="AD54">
        <f t="shared" si="1"/>
        <v>206.06647557098896</v>
      </c>
      <c r="AE54">
        <f>'IDT-1'!E54</f>
        <v>0</v>
      </c>
      <c r="AF54" s="24"/>
      <c r="AG54">
        <f t="shared" si="2"/>
        <v>206.06647557098896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-18.22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0.63180000000000003</v>
      </c>
      <c r="E55">
        <f>GT_NG!S55</f>
        <v>1.6749358426005132</v>
      </c>
      <c r="F55">
        <f>GT_Spot!S55</f>
        <v>0</v>
      </c>
      <c r="G55">
        <f>PPCL_NG!S55</f>
        <v>57.4</v>
      </c>
      <c r="H55">
        <f>PPCL_Spot!S55</f>
        <v>0</v>
      </c>
      <c r="I55">
        <f>Bawana_NG!S55</f>
        <v>20.519088040531528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86.025093646895002</v>
      </c>
      <c r="P55" s="36">
        <v>0</v>
      </c>
      <c r="Q55" s="36">
        <v>0</v>
      </c>
      <c r="R55" s="38">
        <v>0</v>
      </c>
      <c r="S55" s="38">
        <v>0.39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64.87</v>
      </c>
      <c r="AB55" s="75">
        <f>-STOA!Q55</f>
        <v>0</v>
      </c>
      <c r="AC55">
        <f t="shared" si="0"/>
        <v>2.0372960742642379</v>
      </c>
      <c r="AD55">
        <f t="shared" si="1"/>
        <v>229.47362145576278</v>
      </c>
      <c r="AE55">
        <f>'IDT-1'!E55</f>
        <v>0</v>
      </c>
      <c r="AF55" s="24"/>
      <c r="AG55">
        <f t="shared" si="2"/>
        <v>229.47362145576278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0.63180000000000003</v>
      </c>
      <c r="E56">
        <f>GT_NG!S56</f>
        <v>1.6749358426005132</v>
      </c>
      <c r="F56">
        <f>GT_Spot!S56</f>
        <v>0</v>
      </c>
      <c r="G56">
        <f>PPCL_NG!S56</f>
        <v>57.4</v>
      </c>
      <c r="H56">
        <f>PPCL_Spot!S56</f>
        <v>0</v>
      </c>
      <c r="I56">
        <f>Bawana_NG!S56</f>
        <v>20.519088040531528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85.8788170698393</v>
      </c>
      <c r="P56" s="36">
        <v>0</v>
      </c>
      <c r="Q56" s="36">
        <v>0</v>
      </c>
      <c r="R56" s="38">
        <v>0</v>
      </c>
      <c r="S56" s="38">
        <v>0.39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64.87</v>
      </c>
      <c r="AB56" s="75">
        <f>-STOA!Q56</f>
        <v>0</v>
      </c>
      <c r="AC56">
        <f t="shared" si="0"/>
        <v>2.036008840386148</v>
      </c>
      <c r="AD56">
        <f t="shared" si="1"/>
        <v>229.32863211258518</v>
      </c>
      <c r="AE56">
        <f>'IDT-1'!E56</f>
        <v>0</v>
      </c>
      <c r="AF56" s="24"/>
      <c r="AG56">
        <f t="shared" si="2"/>
        <v>229.32863211258518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0.63180000000000003</v>
      </c>
      <c r="E57">
        <f>GT_NG!S57</f>
        <v>1.6749358426005132</v>
      </c>
      <c r="F57">
        <f>GT_Spot!S57</f>
        <v>0</v>
      </c>
      <c r="G57">
        <f>PPCL_NG!S57</f>
        <v>44</v>
      </c>
      <c r="H57">
        <f>PPCL_Spot!S57</f>
        <v>0</v>
      </c>
      <c r="I57">
        <f>Bawana_NG!S57</f>
        <v>20.519088040531528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85.600368200802663</v>
      </c>
      <c r="P57" s="36">
        <v>0</v>
      </c>
      <c r="Q57" s="36">
        <v>0</v>
      </c>
      <c r="R57" s="38">
        <v>0</v>
      </c>
      <c r="S57" s="38">
        <v>0.39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64.87</v>
      </c>
      <c r="AB57" s="75">
        <f>-STOA!Q57</f>
        <v>0</v>
      </c>
      <c r="AC57">
        <f t="shared" si="0"/>
        <v>1.9156384903386257</v>
      </c>
      <c r="AD57">
        <f t="shared" si="1"/>
        <v>215.77055359359608</v>
      </c>
      <c r="AE57">
        <f>'IDT-1'!E57</f>
        <v>0</v>
      </c>
      <c r="AF57" s="24"/>
      <c r="AG57">
        <f t="shared" si="2"/>
        <v>215.77055359359608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0.63180000000000003</v>
      </c>
      <c r="E58">
        <f>GT_NG!S58</f>
        <v>1.6749358426005132</v>
      </c>
      <c r="F58">
        <f>GT_Spot!S58</f>
        <v>0</v>
      </c>
      <c r="G58">
        <f>PPCL_NG!S58</f>
        <v>44</v>
      </c>
      <c r="H58">
        <f>PPCL_Spot!S58</f>
        <v>0</v>
      </c>
      <c r="I58">
        <f>Bawana_NG!S58</f>
        <v>13.710979355668261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85.536275110160176</v>
      </c>
      <c r="P58" s="36">
        <v>0</v>
      </c>
      <c r="Q58" s="36">
        <v>0</v>
      </c>
      <c r="R58" s="38">
        <v>0</v>
      </c>
      <c r="S58" s="38">
        <v>0.39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64.87</v>
      </c>
      <c r="AB58" s="75">
        <f>-STOA!Q58</f>
        <v>0</v>
      </c>
      <c r="AC58">
        <f t="shared" si="0"/>
        <v>1.8551631147141747</v>
      </c>
      <c r="AD58">
        <f t="shared" si="1"/>
        <v>208.95882719371477</v>
      </c>
      <c r="AE58">
        <f>'IDT-1'!E58</f>
        <v>0</v>
      </c>
      <c r="AF58" s="24"/>
      <c r="AG58">
        <f t="shared" si="2"/>
        <v>208.95882719371477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0.63180000000000003</v>
      </c>
      <c r="E59">
        <f>GT_NG!S59</f>
        <v>1.6749358426005132</v>
      </c>
      <c r="F59">
        <f>GT_Spot!S59</f>
        <v>0</v>
      </c>
      <c r="G59">
        <f>PPCL_NG!S59</f>
        <v>44.07691769806307</v>
      </c>
      <c r="H59">
        <f>PPCL_Spot!S59</f>
        <v>0</v>
      </c>
      <c r="I59">
        <f>Bawana_NG!S59</f>
        <v>-0.72999999999999987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85.533092698426827</v>
      </c>
      <c r="P59" s="36">
        <v>0</v>
      </c>
      <c r="Q59" s="36">
        <v>0</v>
      </c>
      <c r="R59" s="38">
        <v>0</v>
      </c>
      <c r="S59" s="38">
        <v>0.39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64.87</v>
      </c>
      <c r="AB59" s="75">
        <f>-STOA!Q59</f>
        <v>0</v>
      </c>
      <c r="AC59">
        <f t="shared" si="0"/>
        <v>1.7416363999951983</v>
      </c>
      <c r="AD59">
        <f t="shared" si="1"/>
        <v>194.7051098390952</v>
      </c>
      <c r="AE59">
        <f>'IDT-1'!E59</f>
        <v>0</v>
      </c>
      <c r="AF59" s="24"/>
      <c r="AG59">
        <f t="shared" si="2"/>
        <v>194.7051098390952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0.63180000000000003</v>
      </c>
      <c r="E60">
        <f>GT_NG!S60</f>
        <v>1.6749358426005132</v>
      </c>
      <c r="F60">
        <f>GT_Spot!S60</f>
        <v>0</v>
      </c>
      <c r="G60">
        <f>PPCL_NG!S60</f>
        <v>44.07691769806307</v>
      </c>
      <c r="H60">
        <f>PPCL_Spot!S60</f>
        <v>0</v>
      </c>
      <c r="I60">
        <f>Bawana_NG!S60</f>
        <v>-0.72999999999999987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85.533090275788183</v>
      </c>
      <c r="P60" s="36">
        <v>0</v>
      </c>
      <c r="Q60" s="36">
        <v>0</v>
      </c>
      <c r="R60" s="38">
        <v>0</v>
      </c>
      <c r="S60" s="38">
        <v>0.39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64.87</v>
      </c>
      <c r="AB60" s="75">
        <f>-STOA!Q60</f>
        <v>0</v>
      </c>
      <c r="AC60">
        <f t="shared" si="0"/>
        <v>1.8679721333168178</v>
      </c>
      <c r="AD60">
        <f t="shared" si="1"/>
        <v>180.34877168313497</v>
      </c>
      <c r="AE60">
        <f>'IDT-1'!E60</f>
        <v>0</v>
      </c>
      <c r="AF60" s="24"/>
      <c r="AG60">
        <f t="shared" si="2"/>
        <v>180.34877168313497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-14.23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0.63180000000000003</v>
      </c>
      <c r="E61">
        <f>GT_NG!S61</f>
        <v>1.6749358426005132</v>
      </c>
      <c r="F61">
        <f>GT_Spot!S61</f>
        <v>0</v>
      </c>
      <c r="G61">
        <f>PPCL_NG!S61</f>
        <v>42.702986222812783</v>
      </c>
      <c r="H61">
        <f>PPCL_Spot!S61</f>
        <v>0</v>
      </c>
      <c r="I61">
        <f>Bawana_NG!S61</f>
        <v>-0.72999999999999987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85.529310162453683</v>
      </c>
      <c r="P61" s="36">
        <v>0</v>
      </c>
      <c r="Q61" s="36">
        <v>0</v>
      </c>
      <c r="R61" s="38">
        <v>0</v>
      </c>
      <c r="S61" s="38">
        <v>0.39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64.87</v>
      </c>
      <c r="AB61" s="75">
        <f>-STOA!Q61</f>
        <v>0</v>
      </c>
      <c r="AC61">
        <f t="shared" si="0"/>
        <v>1.9511105796504271</v>
      </c>
      <c r="AD61">
        <f t="shared" si="1"/>
        <v>168.15792164821653</v>
      </c>
      <c r="AE61">
        <f>'IDT-1'!E61</f>
        <v>0</v>
      </c>
      <c r="AF61" s="24"/>
      <c r="AG61">
        <f t="shared" si="2"/>
        <v>168.15792164821653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-24.96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0.63180000000000003</v>
      </c>
      <c r="E62">
        <f>GT_NG!S62</f>
        <v>1.6749358426005132</v>
      </c>
      <c r="F62">
        <f>GT_Spot!S62</f>
        <v>0</v>
      </c>
      <c r="G62">
        <f>PPCL_NG!S62</f>
        <v>42.702986222812783</v>
      </c>
      <c r="H62">
        <f>PPCL_Spot!S62</f>
        <v>0</v>
      </c>
      <c r="I62">
        <f>Bawana_NG!S62</f>
        <v>-0.72999999999999987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85.52930507448562</v>
      </c>
      <c r="P62" s="36">
        <v>0</v>
      </c>
      <c r="Q62" s="36">
        <v>0</v>
      </c>
      <c r="R62" s="38">
        <v>0</v>
      </c>
      <c r="S62" s="38">
        <v>0.39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64.87</v>
      </c>
      <c r="AB62" s="75">
        <f>-STOA!Q62</f>
        <v>0</v>
      </c>
      <c r="AC62">
        <f t="shared" si="0"/>
        <v>1.9603437874993912</v>
      </c>
      <c r="AD62">
        <f t="shared" si="1"/>
        <v>167.10868335239951</v>
      </c>
      <c r="AE62">
        <f>'IDT-1'!E62</f>
        <v>0</v>
      </c>
      <c r="AF62" s="24"/>
      <c r="AG62">
        <f t="shared" si="2"/>
        <v>167.10868335239951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-26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0.63180000000000003</v>
      </c>
      <c r="E63">
        <f>GT_NG!S63</f>
        <v>1.6749358426005132</v>
      </c>
      <c r="F63">
        <f>GT_Spot!S63</f>
        <v>0</v>
      </c>
      <c r="G63">
        <f>PPCL_NG!S63</f>
        <v>42.702986222812783</v>
      </c>
      <c r="H63">
        <f>PPCL_Spot!S63</f>
        <v>0</v>
      </c>
      <c r="I63">
        <f>Bawana_NG!S63</f>
        <v>-0.72999999999999987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85.070808806855311</v>
      </c>
      <c r="P63" s="36">
        <v>0</v>
      </c>
      <c r="Q63" s="36">
        <v>0</v>
      </c>
      <c r="R63" s="38">
        <v>0</v>
      </c>
      <c r="S63" s="38">
        <v>0.39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64.87</v>
      </c>
      <c r="AB63" s="75">
        <f>-STOA!Q63</f>
        <v>0</v>
      </c>
      <c r="AC63">
        <f t="shared" si="0"/>
        <v>1.9918215304330258</v>
      </c>
      <c r="AD63">
        <f t="shared" si="1"/>
        <v>162.6187093418356</v>
      </c>
      <c r="AE63">
        <f>'IDT-1'!E63</f>
        <v>0</v>
      </c>
      <c r="AF63" s="24"/>
      <c r="AG63">
        <f t="shared" si="2"/>
        <v>162.6187093418356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-30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0.63180000000000003</v>
      </c>
      <c r="E64">
        <f>GT_NG!S64</f>
        <v>1.6749358426005132</v>
      </c>
      <c r="F64">
        <f>GT_Spot!S64</f>
        <v>0</v>
      </c>
      <c r="G64">
        <f>PPCL_NG!S64</f>
        <v>36.86</v>
      </c>
      <c r="H64">
        <f>PPCL_Spot!S64</f>
        <v>0</v>
      </c>
      <c r="I64">
        <f>Bawana_NG!S64</f>
        <v>-0.72999999999999987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85.662533645124626</v>
      </c>
      <c r="P64" s="36">
        <v>0</v>
      </c>
      <c r="Q64" s="36">
        <v>0</v>
      </c>
      <c r="R64" s="38">
        <v>0</v>
      </c>
      <c r="S64" s="38">
        <v>0.39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64.87</v>
      </c>
      <c r="AB64" s="75">
        <f>-STOA!Q64</f>
        <v>0</v>
      </c>
      <c r="AC64">
        <f t="shared" si="0"/>
        <v>1.9456104302490433</v>
      </c>
      <c r="AD64">
        <f t="shared" si="1"/>
        <v>157.41365905747611</v>
      </c>
      <c r="AE64">
        <f>'IDT-1'!E64</f>
        <v>0</v>
      </c>
      <c r="AF64" s="24"/>
      <c r="AG64">
        <f t="shared" si="2"/>
        <v>157.41365905747611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0.63180000000000003</v>
      </c>
      <c r="E65">
        <f>GT_NG!S65</f>
        <v>1.5407744874715263</v>
      </c>
      <c r="F65">
        <f>GT_Spot!S65</f>
        <v>0</v>
      </c>
      <c r="G65">
        <f>PPCL_NG!S65</f>
        <v>32.83</v>
      </c>
      <c r="H65">
        <f>PPCL_Spot!S65</f>
        <v>0</v>
      </c>
      <c r="I65">
        <f>Bawana_NG!S65</f>
        <v>-0.72999999999999987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85.768307581286408</v>
      </c>
      <c r="P65" s="36">
        <v>0</v>
      </c>
      <c r="Q65" s="36">
        <v>0</v>
      </c>
      <c r="R65" s="38">
        <v>0</v>
      </c>
      <c r="S65" s="38">
        <v>0.39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64.87</v>
      </c>
      <c r="AB65" s="75">
        <f>-STOA!Q65</f>
        <v>0</v>
      </c>
      <c r="AC65">
        <f t="shared" si="0"/>
        <v>1.6435527952962725</v>
      </c>
      <c r="AD65">
        <f t="shared" si="1"/>
        <v>183.65732927346167</v>
      </c>
      <c r="AE65">
        <f>'IDT-1'!E65</f>
        <v>0</v>
      </c>
      <c r="AF65" s="24"/>
      <c r="AG65">
        <f t="shared" si="2"/>
        <v>183.65732927346167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0.63180000000000003</v>
      </c>
      <c r="E66">
        <f>GT_NG!S66</f>
        <v>1.5407744874715263</v>
      </c>
      <c r="F66">
        <f>GT_Spot!S66</f>
        <v>0</v>
      </c>
      <c r="G66">
        <f>PPCL_NG!S66</f>
        <v>32.83</v>
      </c>
      <c r="H66">
        <f>PPCL_Spot!S66</f>
        <v>0</v>
      </c>
      <c r="I66">
        <f>Bawana_NG!S66</f>
        <v>-0.72999999999999987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85.768307581286408</v>
      </c>
      <c r="P66" s="36">
        <v>0</v>
      </c>
      <c r="Q66" s="36">
        <v>0</v>
      </c>
      <c r="R66" s="38">
        <v>0</v>
      </c>
      <c r="S66" s="38">
        <v>0.39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64.87</v>
      </c>
      <c r="AB66" s="75">
        <f>-STOA!Q66</f>
        <v>0</v>
      </c>
      <c r="AC66">
        <f t="shared" si="0"/>
        <v>1.6435527952962725</v>
      </c>
      <c r="AD66">
        <f t="shared" si="1"/>
        <v>183.65732927346167</v>
      </c>
      <c r="AE66">
        <f>'IDT-1'!E66</f>
        <v>0</v>
      </c>
      <c r="AF66" s="24"/>
      <c r="AG66">
        <f t="shared" si="2"/>
        <v>183.65732927346167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0.63180000000000003</v>
      </c>
      <c r="E67">
        <f>GT_NG!S67</f>
        <v>1.6749358426005132</v>
      </c>
      <c r="F67">
        <f>GT_Spot!S67</f>
        <v>0</v>
      </c>
      <c r="G67">
        <f>PPCL_NG!S67</f>
        <v>44.07691769806307</v>
      </c>
      <c r="H67">
        <f>PPCL_Spot!S67</f>
        <v>0</v>
      </c>
      <c r="I67">
        <f>Bawana_NG!S67</f>
        <v>-0.72999999999999987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85.769484849944746</v>
      </c>
      <c r="P67" s="36">
        <v>0</v>
      </c>
      <c r="Q67" s="36">
        <v>0</v>
      </c>
      <c r="R67" s="38">
        <v>0</v>
      </c>
      <c r="S67" s="38">
        <v>0.39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64.87</v>
      </c>
      <c r="AB67" s="75">
        <f>-STOA!Q67</f>
        <v>0</v>
      </c>
      <c r="AC67">
        <f t="shared" si="0"/>
        <v>1.7437166509285558</v>
      </c>
      <c r="AD67">
        <f t="shared" si="1"/>
        <v>194.93942173967977</v>
      </c>
      <c r="AE67">
        <f>'IDT-1'!E67</f>
        <v>0</v>
      </c>
      <c r="AF67" s="24"/>
      <c r="AG67">
        <f t="shared" si="2"/>
        <v>194.93942173967977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0.63180000000000003</v>
      </c>
      <c r="E68">
        <f>GT_NG!S68</f>
        <v>1.6749358426005132</v>
      </c>
      <c r="F68">
        <f>GT_Spot!S68</f>
        <v>0</v>
      </c>
      <c r="G68">
        <f>PPCL_NG!S68</f>
        <v>44.07691769806307</v>
      </c>
      <c r="H68">
        <f>PPCL_Spot!S68</f>
        <v>0</v>
      </c>
      <c r="I68">
        <f>Bawana_NG!S68</f>
        <v>-0.72999999999999987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85.769484849944746</v>
      </c>
      <c r="P68" s="36">
        <v>0</v>
      </c>
      <c r="Q68" s="36">
        <v>0</v>
      </c>
      <c r="R68" s="38">
        <v>0</v>
      </c>
      <c r="S68" s="38">
        <v>0.39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64.87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1.7437166509285558</v>
      </c>
      <c r="AD68">
        <f t="shared" ref="AD68:AD98" si="4">SUM(B68:AB68,AI68:AR68)-AC68</f>
        <v>194.93942173967977</v>
      </c>
      <c r="AE68">
        <f>'IDT-1'!E68</f>
        <v>0</v>
      </c>
      <c r="AF68" s="24"/>
      <c r="AG68">
        <f t="shared" ref="AG68:AG98" si="5">SUM(AD68:AF68)+AT68</f>
        <v>194.93942173967977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0.63180000000000003</v>
      </c>
      <c r="E69">
        <f>GT_NG!S69</f>
        <v>1.6749358426005132</v>
      </c>
      <c r="F69">
        <f>GT_Spot!S69</f>
        <v>0</v>
      </c>
      <c r="G69">
        <f>PPCL_NG!S69</f>
        <v>44.07691769806307</v>
      </c>
      <c r="H69">
        <f>PPCL_Spot!S69</f>
        <v>0</v>
      </c>
      <c r="I69">
        <f>Bawana_NG!S69</f>
        <v>-0.72999999999999987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85.769484849944746</v>
      </c>
      <c r="P69" s="36">
        <v>0</v>
      </c>
      <c r="Q69" s="36">
        <v>0</v>
      </c>
      <c r="R69" s="38">
        <v>0</v>
      </c>
      <c r="S69" s="38">
        <v>0.39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64.87</v>
      </c>
      <c r="AB69" s="75">
        <f>-STOA!Q69</f>
        <v>0</v>
      </c>
      <c r="AC69">
        <f t="shared" si="3"/>
        <v>1.7437166509285558</v>
      </c>
      <c r="AD69">
        <f t="shared" si="4"/>
        <v>194.93942173967977</v>
      </c>
      <c r="AE69">
        <f>'IDT-1'!E69</f>
        <v>0</v>
      </c>
      <c r="AF69" s="24"/>
      <c r="AG69">
        <f t="shared" si="5"/>
        <v>194.93942173967977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0.63180000000000003</v>
      </c>
      <c r="E70">
        <f>GT_NG!S70</f>
        <v>1.6749358426005132</v>
      </c>
      <c r="F70">
        <f>GT_Spot!S70</f>
        <v>0</v>
      </c>
      <c r="G70">
        <f>PPCL_NG!S70</f>
        <v>44.07691769806307</v>
      </c>
      <c r="H70">
        <f>PPCL_Spot!S70</f>
        <v>0</v>
      </c>
      <c r="I70">
        <f>Bawana_NG!S70</f>
        <v>-0.72999999999999987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85.769484849944746</v>
      </c>
      <c r="P70" s="36">
        <v>0</v>
      </c>
      <c r="Q70" s="36">
        <v>0</v>
      </c>
      <c r="R70" s="38">
        <v>0</v>
      </c>
      <c r="S70" s="38">
        <v>0.39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64.87</v>
      </c>
      <c r="AB70" s="75">
        <f>-STOA!Q70</f>
        <v>0</v>
      </c>
      <c r="AC70">
        <f t="shared" si="3"/>
        <v>1.7437166509285558</v>
      </c>
      <c r="AD70">
        <f t="shared" si="4"/>
        <v>194.93942173967977</v>
      </c>
      <c r="AE70">
        <f>'IDT-1'!E70</f>
        <v>0</v>
      </c>
      <c r="AF70" s="24"/>
      <c r="AG70">
        <f t="shared" si="5"/>
        <v>194.93942173967977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0.63180000000000003</v>
      </c>
      <c r="E71">
        <f>GT_NG!S71</f>
        <v>1.4902431878113098</v>
      </c>
      <c r="F71">
        <f>GT_Spot!S71</f>
        <v>0</v>
      </c>
      <c r="G71">
        <f>PPCL_NG!S71</f>
        <v>37.630000000000003</v>
      </c>
      <c r="H71">
        <f>PPCL_Spot!S71</f>
        <v>0</v>
      </c>
      <c r="I71">
        <f>Bawana_NG!S71</f>
        <v>-0.72999999999999987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85.769484849944746</v>
      </c>
      <c r="P71" s="36">
        <v>0</v>
      </c>
      <c r="Q71" s="36">
        <v>0</v>
      </c>
      <c r="R71" s="38">
        <v>0</v>
      </c>
      <c r="S71" s="38">
        <v>0.39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40.67</v>
      </c>
      <c r="AB71" s="75">
        <f>-STOA!Q71</f>
        <v>0</v>
      </c>
      <c r="AC71">
        <f t="shared" si="3"/>
        <v>1.4723984798234562</v>
      </c>
      <c r="AD71">
        <f t="shared" si="4"/>
        <v>164.3791295579326</v>
      </c>
      <c r="AE71">
        <f>'IDT-1'!E71</f>
        <v>0</v>
      </c>
      <c r="AF71" s="24"/>
      <c r="AG71">
        <f t="shared" si="5"/>
        <v>164.3791295579326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0.63180000000000003</v>
      </c>
      <c r="E72">
        <f>GT_NG!S72</f>
        <v>1.4902431878113098</v>
      </c>
      <c r="F72">
        <f>GT_Spot!S72</f>
        <v>0</v>
      </c>
      <c r="G72">
        <f>PPCL_NG!S72</f>
        <v>37.630000000000003</v>
      </c>
      <c r="H72">
        <f>PPCL_Spot!S72</f>
        <v>0</v>
      </c>
      <c r="I72">
        <f>Bawana_NG!S72</f>
        <v>-0.72999999999999987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85.769484849944746</v>
      </c>
      <c r="P72" s="36">
        <v>0</v>
      </c>
      <c r="Q72" s="36">
        <v>0</v>
      </c>
      <c r="R72" s="38">
        <v>0</v>
      </c>
      <c r="S72" s="38">
        <v>0.39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40.67</v>
      </c>
      <c r="AB72" s="75">
        <f>-STOA!Q72</f>
        <v>0</v>
      </c>
      <c r="AC72">
        <f t="shared" si="3"/>
        <v>1.4723984798234562</v>
      </c>
      <c r="AD72">
        <f t="shared" si="4"/>
        <v>164.3791295579326</v>
      </c>
      <c r="AE72">
        <f>'IDT-1'!E72</f>
        <v>0</v>
      </c>
      <c r="AF72" s="24"/>
      <c r="AG72">
        <f t="shared" si="5"/>
        <v>164.3791295579326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0.63180000000000003</v>
      </c>
      <c r="E73">
        <f>GT_NG!S73</f>
        <v>1.6045788083357795</v>
      </c>
      <c r="F73">
        <f>GT_Spot!S73</f>
        <v>0</v>
      </c>
      <c r="G73">
        <f>PPCL_NG!S73</f>
        <v>44.07691769806307</v>
      </c>
      <c r="H73">
        <f>PPCL_Spot!S73</f>
        <v>0</v>
      </c>
      <c r="I73">
        <f>Bawana_NG!S73</f>
        <v>-0.72999999999999987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85.769484849944746</v>
      </c>
      <c r="P73" s="36">
        <v>0</v>
      </c>
      <c r="Q73" s="36">
        <v>0</v>
      </c>
      <c r="R73" s="38">
        <v>0</v>
      </c>
      <c r="S73" s="38">
        <v>0.39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40.67</v>
      </c>
      <c r="AB73" s="75">
        <f>-STOA!Q73</f>
        <v>0</v>
      </c>
      <c r="AC73">
        <f t="shared" si="3"/>
        <v>1.5301375090270262</v>
      </c>
      <c r="AD73">
        <f t="shared" si="4"/>
        <v>170.88264384731659</v>
      </c>
      <c r="AE73">
        <f>'IDT-1'!E73</f>
        <v>0</v>
      </c>
      <c r="AF73" s="24"/>
      <c r="AG73">
        <f t="shared" si="5"/>
        <v>170.88264384731659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0.63180000000000003</v>
      </c>
      <c r="E74">
        <f>GT_NG!S74</f>
        <v>1.6045788083357795</v>
      </c>
      <c r="F74">
        <f>GT_Spot!S74</f>
        <v>0</v>
      </c>
      <c r="G74">
        <f>PPCL_NG!S74</f>
        <v>44.07691769806307</v>
      </c>
      <c r="H74">
        <f>PPCL_Spot!S74</f>
        <v>0</v>
      </c>
      <c r="I74">
        <f>Bawana_NG!S74</f>
        <v>-0.72999999999999987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85.703528449944741</v>
      </c>
      <c r="P74" s="36">
        <v>0</v>
      </c>
      <c r="Q74" s="36">
        <v>0</v>
      </c>
      <c r="R74" s="38">
        <v>0</v>
      </c>
      <c r="S74" s="38">
        <v>0.39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40.67</v>
      </c>
      <c r="AB74" s="75">
        <f>-STOA!Q74</f>
        <v>0</v>
      </c>
      <c r="AC74">
        <f t="shared" si="3"/>
        <v>1.5295570927070261</v>
      </c>
      <c r="AD74">
        <f t="shared" si="4"/>
        <v>170.81726786363657</v>
      </c>
      <c r="AE74">
        <f>'IDT-1'!E74</f>
        <v>0</v>
      </c>
      <c r="AF74" s="24"/>
      <c r="AG74">
        <f t="shared" si="5"/>
        <v>170.81726786363657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0.63180000000000003</v>
      </c>
      <c r="E75">
        <f>GT_NG!S75</f>
        <v>1.6045788083357795</v>
      </c>
      <c r="F75">
        <f>GT_Spot!S75</f>
        <v>0</v>
      </c>
      <c r="G75">
        <f>PPCL_NG!S75</f>
        <v>44.07691769806307</v>
      </c>
      <c r="H75">
        <f>PPCL_Spot!S75</f>
        <v>0</v>
      </c>
      <c r="I75">
        <f>Bawana_NG!S75</f>
        <v>-0.72999999999999987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85.979627217397947</v>
      </c>
      <c r="P75" s="36">
        <v>0</v>
      </c>
      <c r="Q75" s="36">
        <v>0</v>
      </c>
      <c r="R75" s="38">
        <v>0</v>
      </c>
      <c r="S75" s="38">
        <v>0.39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40.67</v>
      </c>
      <c r="AB75" s="75">
        <f>-STOA!Q75</f>
        <v>0</v>
      </c>
      <c r="AC75">
        <f t="shared" si="3"/>
        <v>1.5319867618606144</v>
      </c>
      <c r="AD75">
        <f t="shared" si="4"/>
        <v>171.09093696193619</v>
      </c>
      <c r="AE75">
        <f>'IDT-1'!E75</f>
        <v>0</v>
      </c>
      <c r="AF75" s="24"/>
      <c r="AG75">
        <f t="shared" si="5"/>
        <v>171.09093696193619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0.63180000000000003</v>
      </c>
      <c r="E76">
        <f>GT_NG!S76</f>
        <v>1.6045788083357795</v>
      </c>
      <c r="F76">
        <f>GT_Spot!S76</f>
        <v>0</v>
      </c>
      <c r="G76">
        <f>PPCL_NG!S76</f>
        <v>44.07691769806307</v>
      </c>
      <c r="H76">
        <f>PPCL_Spot!S76</f>
        <v>0</v>
      </c>
      <c r="I76">
        <f>Bawana_NG!S76</f>
        <v>-0.72999999999999987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85.99164198950173</v>
      </c>
      <c r="P76" s="36">
        <v>0</v>
      </c>
      <c r="Q76" s="36">
        <v>0</v>
      </c>
      <c r="R76" s="38">
        <v>0</v>
      </c>
      <c r="S76" s="38">
        <v>0.39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40.67</v>
      </c>
      <c r="AB76" s="75">
        <f>-STOA!Q76</f>
        <v>0</v>
      </c>
      <c r="AC76">
        <f t="shared" si="3"/>
        <v>1.5320924918551277</v>
      </c>
      <c r="AD76">
        <f t="shared" si="4"/>
        <v>171.10284600404546</v>
      </c>
      <c r="AE76">
        <f>'IDT-1'!E76</f>
        <v>0</v>
      </c>
      <c r="AF76" s="24"/>
      <c r="AG76">
        <f t="shared" si="5"/>
        <v>171.10284600404546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0.63180000000000003</v>
      </c>
      <c r="E77">
        <f>GT_NG!S77</f>
        <v>1.6045788083357795</v>
      </c>
      <c r="F77">
        <f>GT_Spot!S77</f>
        <v>0</v>
      </c>
      <c r="G77">
        <f>PPCL_NG!S77</f>
        <v>44.07691769806307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78.643783005079541</v>
      </c>
      <c r="P77" s="36">
        <v>0</v>
      </c>
      <c r="Q77" s="36">
        <v>0</v>
      </c>
      <c r="R77" s="38">
        <v>0</v>
      </c>
      <c r="S77" s="38">
        <v>0.39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40.67</v>
      </c>
      <c r="AB77" s="75">
        <f>-STOA!Q77</f>
        <v>0</v>
      </c>
      <c r="AC77">
        <f t="shared" si="3"/>
        <v>1.4658332698382175</v>
      </c>
      <c r="AD77">
        <f t="shared" si="4"/>
        <v>164.00124624164019</v>
      </c>
      <c r="AE77">
        <f>'IDT-1'!E77</f>
        <v>0</v>
      </c>
      <c r="AF77" s="24"/>
      <c r="AG77">
        <f t="shared" si="5"/>
        <v>164.00124624164019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0.63180000000000003</v>
      </c>
      <c r="E78">
        <f>GT_NG!S78</f>
        <v>1.6045788083357795</v>
      </c>
      <c r="F78">
        <f>GT_Spot!S78</f>
        <v>0</v>
      </c>
      <c r="G78">
        <f>PPCL_NG!S78</f>
        <v>44.07691769806307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77.783783005079542</v>
      </c>
      <c r="P78" s="36">
        <v>0</v>
      </c>
      <c r="Q78" s="36">
        <v>0</v>
      </c>
      <c r="R78" s="38">
        <v>0</v>
      </c>
      <c r="S78" s="38">
        <v>0.39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40.67</v>
      </c>
      <c r="AB78" s="75">
        <f>-STOA!Q78</f>
        <v>0</v>
      </c>
      <c r="AC78">
        <f t="shared" si="3"/>
        <v>1.4582652698382175</v>
      </c>
      <c r="AD78">
        <f t="shared" si="4"/>
        <v>163.14881424164017</v>
      </c>
      <c r="AE78">
        <f>'IDT-1'!E78</f>
        <v>0</v>
      </c>
      <c r="AF78" s="24"/>
      <c r="AG78">
        <f t="shared" si="5"/>
        <v>163.14881424164017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0.63180000000000003</v>
      </c>
      <c r="E79">
        <f>GT_NG!S79</f>
        <v>1.6045788083357795</v>
      </c>
      <c r="F79">
        <f>GT_Spot!S79</f>
        <v>0</v>
      </c>
      <c r="G79">
        <f>PPCL_NG!S79</f>
        <v>44.07691769806307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79.117083143916531</v>
      </c>
      <c r="P79" s="36">
        <v>0</v>
      </c>
      <c r="Q79" s="36">
        <v>0</v>
      </c>
      <c r="R79" s="38">
        <v>0</v>
      </c>
      <c r="S79" s="38">
        <v>0.25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40.67</v>
      </c>
      <c r="AB79" s="75">
        <f>-STOA!Q79</f>
        <v>0</v>
      </c>
      <c r="AC79">
        <f t="shared" si="3"/>
        <v>1.4687663110599831</v>
      </c>
      <c r="AD79">
        <f t="shared" si="4"/>
        <v>164.3316133392554</v>
      </c>
      <c r="AE79">
        <f>'IDT-1'!E79</f>
        <v>0</v>
      </c>
      <c r="AF79" s="24"/>
      <c r="AG79">
        <f t="shared" si="5"/>
        <v>164.3316133392554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0.63180000000000003</v>
      </c>
      <c r="E80">
        <f>GT_NG!S80</f>
        <v>1.6045788083357795</v>
      </c>
      <c r="F80">
        <f>GT_Spot!S80</f>
        <v>0</v>
      </c>
      <c r="G80">
        <f>PPCL_NG!S80</f>
        <v>44.07691769806307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80.098888543303303</v>
      </c>
      <c r="P80" s="36">
        <v>0</v>
      </c>
      <c r="Q80" s="36">
        <v>0</v>
      </c>
      <c r="R80" s="38">
        <v>0</v>
      </c>
      <c r="S80" s="38">
        <v>0.25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40.67</v>
      </c>
      <c r="AB80" s="75">
        <f>-STOA!Q80</f>
        <v>0</v>
      </c>
      <c r="AC80">
        <f t="shared" si="3"/>
        <v>1.4774061985745865</v>
      </c>
      <c r="AD80">
        <f t="shared" si="4"/>
        <v>165.30477885112757</v>
      </c>
      <c r="AE80">
        <f>'IDT-1'!E80</f>
        <v>0</v>
      </c>
      <c r="AF80" s="24"/>
      <c r="AG80">
        <f t="shared" si="5"/>
        <v>165.30477885112757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0.63180000000000003</v>
      </c>
      <c r="E81">
        <f>GT_NG!S81</f>
        <v>1.6045788083357795</v>
      </c>
      <c r="F81">
        <f>GT_Spot!S81</f>
        <v>0</v>
      </c>
      <c r="G81">
        <f>PPCL_NG!S81</f>
        <v>44.07691769806307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83.031069917925308</v>
      </c>
      <c r="P81" s="36">
        <v>0</v>
      </c>
      <c r="Q81" s="36">
        <v>0</v>
      </c>
      <c r="R81" s="38">
        <v>0</v>
      </c>
      <c r="S81" s="38">
        <v>0.25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40.67</v>
      </c>
      <c r="AB81" s="75">
        <f>-STOA!Q81</f>
        <v>0</v>
      </c>
      <c r="AC81">
        <f t="shared" si="3"/>
        <v>1.5032093946712604</v>
      </c>
      <c r="AD81">
        <f t="shared" si="4"/>
        <v>168.2111570296529</v>
      </c>
      <c r="AE81">
        <f>'IDT-1'!E81</f>
        <v>0</v>
      </c>
      <c r="AF81" s="24"/>
      <c r="AG81">
        <f t="shared" si="5"/>
        <v>168.2111570296529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0.63180000000000003</v>
      </c>
      <c r="E82">
        <f>GT_NG!S82</f>
        <v>1.6045788083357795</v>
      </c>
      <c r="F82">
        <f>GT_Spot!S82</f>
        <v>0</v>
      </c>
      <c r="G82">
        <f>PPCL_NG!S82</f>
        <v>44.07691769806307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83.031069917925308</v>
      </c>
      <c r="P82" s="36">
        <v>0</v>
      </c>
      <c r="Q82" s="36">
        <v>0</v>
      </c>
      <c r="R82" s="38">
        <v>0</v>
      </c>
      <c r="S82" s="38">
        <v>0.25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40.67</v>
      </c>
      <c r="AB82" s="75">
        <f>-STOA!Q82</f>
        <v>0</v>
      </c>
      <c r="AC82">
        <f t="shared" si="3"/>
        <v>1.5032093946712604</v>
      </c>
      <c r="AD82">
        <f t="shared" si="4"/>
        <v>168.2111570296529</v>
      </c>
      <c r="AE82">
        <f>'IDT-1'!E82</f>
        <v>0</v>
      </c>
      <c r="AF82" s="24"/>
      <c r="AG82">
        <f t="shared" si="5"/>
        <v>168.2111570296529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0.63180000000000003</v>
      </c>
      <c r="E83">
        <f>GT_NG!S83</f>
        <v>1.6045788083357795</v>
      </c>
      <c r="F83">
        <f>GT_Spot!S83</f>
        <v>0</v>
      </c>
      <c r="G83">
        <f>PPCL_NG!S83</f>
        <v>44.07691769806307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97.566461586019358</v>
      </c>
      <c r="P83" s="36">
        <v>0</v>
      </c>
      <c r="Q83" s="36">
        <v>0</v>
      </c>
      <c r="R83" s="38">
        <v>0</v>
      </c>
      <c r="S83" s="38">
        <v>0.25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-30</v>
      </c>
      <c r="AA83" s="75">
        <f>STOA!K83</f>
        <v>40.67</v>
      </c>
      <c r="AB83" s="75">
        <f>-STOA!Q83</f>
        <v>0</v>
      </c>
      <c r="AC83">
        <f t="shared" si="3"/>
        <v>1.8974646670163471</v>
      </c>
      <c r="AD83">
        <f t="shared" si="4"/>
        <v>152.35229342540188</v>
      </c>
      <c r="AE83">
        <f>'IDT-1'!E83</f>
        <v>0</v>
      </c>
      <c r="AF83" s="24"/>
      <c r="AG83">
        <f t="shared" si="5"/>
        <v>152.35229342540188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0.63180000000000003</v>
      </c>
      <c r="E84">
        <f>GT_NG!S84</f>
        <v>1.6045788083357795</v>
      </c>
      <c r="F84">
        <f>GT_Spot!S84</f>
        <v>0</v>
      </c>
      <c r="G84">
        <f>PPCL_NG!S84</f>
        <v>44.07691769806307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113.12979943597206</v>
      </c>
      <c r="P84" s="36">
        <v>0</v>
      </c>
      <c r="Q84" s="36">
        <v>0</v>
      </c>
      <c r="R84" s="38">
        <v>0</v>
      </c>
      <c r="S84" s="38">
        <v>0.25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-30</v>
      </c>
      <c r="AA84" s="75">
        <f>STOA!K84</f>
        <v>40.67</v>
      </c>
      <c r="AB84" s="75">
        <f>-STOA!Q84</f>
        <v>0</v>
      </c>
      <c r="AC84">
        <f t="shared" si="3"/>
        <v>2.0344220400959312</v>
      </c>
      <c r="AD84">
        <f t="shared" si="4"/>
        <v>167.77867390227499</v>
      </c>
      <c r="AE84">
        <f>'IDT-1'!E84</f>
        <v>0</v>
      </c>
      <c r="AF84" s="24"/>
      <c r="AG84">
        <f t="shared" si="5"/>
        <v>167.77867390227499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0.63180000000000003</v>
      </c>
      <c r="E85">
        <f>GT_NG!S85</f>
        <v>1.6045788083357795</v>
      </c>
      <c r="F85">
        <f>GT_Spot!S85</f>
        <v>0</v>
      </c>
      <c r="G85">
        <f>PPCL_NG!S85</f>
        <v>44.07691769806307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113.95002275792184</v>
      </c>
      <c r="P85" s="36">
        <v>0</v>
      </c>
      <c r="Q85" s="36">
        <v>0</v>
      </c>
      <c r="R85" s="38">
        <v>0</v>
      </c>
      <c r="S85" s="38">
        <v>0.25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-30</v>
      </c>
      <c r="AA85" s="75">
        <f>STOA!K85</f>
        <v>40.67</v>
      </c>
      <c r="AB85" s="75">
        <f>-STOA!Q85</f>
        <v>0</v>
      </c>
      <c r="AC85">
        <f t="shared" si="3"/>
        <v>2.0416400053290893</v>
      </c>
      <c r="AD85">
        <f t="shared" si="4"/>
        <v>168.59167925899158</v>
      </c>
      <c r="AE85">
        <f>'IDT-1'!E85</f>
        <v>0</v>
      </c>
      <c r="AF85" s="24"/>
      <c r="AG85">
        <f t="shared" si="5"/>
        <v>168.59167925899158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0.63180000000000003</v>
      </c>
      <c r="E86">
        <f>GT_NG!S86</f>
        <v>1.6045788083357795</v>
      </c>
      <c r="F86">
        <f>GT_Spot!S86</f>
        <v>0</v>
      </c>
      <c r="G86">
        <f>PPCL_NG!S86</f>
        <v>44.07691769806307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112.92943756396014</v>
      </c>
      <c r="P86" s="36">
        <v>0</v>
      </c>
      <c r="Q86" s="36">
        <v>0</v>
      </c>
      <c r="R86" s="38">
        <v>0</v>
      </c>
      <c r="S86" s="38">
        <v>0.25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-30</v>
      </c>
      <c r="AA86" s="75">
        <f>STOA!K86</f>
        <v>40.67</v>
      </c>
      <c r="AB86" s="75">
        <f>-STOA!Q86</f>
        <v>0</v>
      </c>
      <c r="AC86">
        <f t="shared" si="3"/>
        <v>2.032658855622226</v>
      </c>
      <c r="AD86">
        <f t="shared" si="4"/>
        <v>167.58007521473678</v>
      </c>
      <c r="AE86">
        <f>'IDT-1'!E86</f>
        <v>0</v>
      </c>
      <c r="AF86" s="24"/>
      <c r="AG86">
        <f t="shared" si="5"/>
        <v>167.58007521473678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0.63180000000000003</v>
      </c>
      <c r="E87">
        <f>GT_NG!S87</f>
        <v>1.6045788083357795</v>
      </c>
      <c r="F87">
        <f>GT_Spot!S87</f>
        <v>0</v>
      </c>
      <c r="G87">
        <f>PPCL_NG!S87</f>
        <v>44.07691769806307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111.12037739506026</v>
      </c>
      <c r="P87" s="36">
        <v>0</v>
      </c>
      <c r="Q87" s="36">
        <v>0</v>
      </c>
      <c r="R87" s="38">
        <v>0</v>
      </c>
      <c r="S87" s="38">
        <v>0.25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-30</v>
      </c>
      <c r="AA87" s="75">
        <f>STOA!K87</f>
        <v>40.67</v>
      </c>
      <c r="AB87" s="75">
        <f>-STOA!Q87</f>
        <v>0</v>
      </c>
      <c r="AC87">
        <f t="shared" si="3"/>
        <v>2.0167391261359073</v>
      </c>
      <c r="AD87">
        <f t="shared" si="4"/>
        <v>165.78693477532318</v>
      </c>
      <c r="AE87">
        <f>'IDT-1'!E87</f>
        <v>0</v>
      </c>
      <c r="AF87" s="24"/>
      <c r="AG87">
        <f t="shared" si="5"/>
        <v>165.78693477532318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0.63180000000000003</v>
      </c>
      <c r="E88">
        <f>GT_NG!S88</f>
        <v>1.6045788083357795</v>
      </c>
      <c r="F88">
        <f>GT_Spot!S88</f>
        <v>0</v>
      </c>
      <c r="G88">
        <f>PPCL_NG!S88</f>
        <v>44.07691769806307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112.09037739506026</v>
      </c>
      <c r="P88" s="36">
        <v>0</v>
      </c>
      <c r="Q88" s="36">
        <v>0</v>
      </c>
      <c r="R88" s="38">
        <v>0</v>
      </c>
      <c r="S88" s="38">
        <v>0.25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-30</v>
      </c>
      <c r="AA88" s="75">
        <f>STOA!K88</f>
        <v>40.67</v>
      </c>
      <c r="AB88" s="75">
        <f>-STOA!Q88</f>
        <v>0</v>
      </c>
      <c r="AC88">
        <f t="shared" si="3"/>
        <v>2.0252751261359077</v>
      </c>
      <c r="AD88">
        <f t="shared" si="4"/>
        <v>166.74839877532321</v>
      </c>
      <c r="AE88">
        <f>'IDT-1'!E88</f>
        <v>0</v>
      </c>
      <c r="AF88" s="24"/>
      <c r="AG88">
        <f t="shared" si="5"/>
        <v>166.74839877532321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0.63180000000000003</v>
      </c>
      <c r="E89">
        <f>GT_NG!S89</f>
        <v>1.6045788083357795</v>
      </c>
      <c r="F89">
        <f>GT_Spot!S89</f>
        <v>0</v>
      </c>
      <c r="G89">
        <f>PPCL_NG!S89</f>
        <v>44.07691769806307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111.98509852745882</v>
      </c>
      <c r="P89" s="36">
        <v>0</v>
      </c>
      <c r="Q89" s="36">
        <v>0</v>
      </c>
      <c r="R89" s="38">
        <v>0</v>
      </c>
      <c r="S89" s="38">
        <v>0.25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-30</v>
      </c>
      <c r="AA89" s="75">
        <f>STOA!K89</f>
        <v>40.67</v>
      </c>
      <c r="AB89" s="75">
        <f>-STOA!Q89</f>
        <v>0</v>
      </c>
      <c r="AC89">
        <f t="shared" si="3"/>
        <v>2.0243486721010147</v>
      </c>
      <c r="AD89">
        <f t="shared" si="4"/>
        <v>166.64404636175666</v>
      </c>
      <c r="AE89">
        <f>'IDT-1'!E89</f>
        <v>0</v>
      </c>
      <c r="AF89" s="24"/>
      <c r="AG89">
        <f t="shared" si="5"/>
        <v>166.64404636175666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0.63180000000000003</v>
      </c>
      <c r="E90">
        <f>GT_NG!S90</f>
        <v>1.6045788083357795</v>
      </c>
      <c r="F90">
        <f>GT_Spot!S90</f>
        <v>0</v>
      </c>
      <c r="G90">
        <f>PPCL_NG!S90</f>
        <v>44.07691769806307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112.00444185837799</v>
      </c>
      <c r="P90" s="36">
        <v>0</v>
      </c>
      <c r="Q90" s="36">
        <v>0</v>
      </c>
      <c r="R90" s="38">
        <v>0</v>
      </c>
      <c r="S90" s="38">
        <v>0.25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-30</v>
      </c>
      <c r="AA90" s="75">
        <f>STOA!K90</f>
        <v>40.67</v>
      </c>
      <c r="AB90" s="75">
        <f>-STOA!Q90</f>
        <v>0</v>
      </c>
      <c r="AC90">
        <f t="shared" si="3"/>
        <v>2.0245188934131031</v>
      </c>
      <c r="AD90">
        <f t="shared" si="4"/>
        <v>166.66321947136376</v>
      </c>
      <c r="AE90">
        <f>'IDT-1'!E90</f>
        <v>0</v>
      </c>
      <c r="AF90" s="24"/>
      <c r="AG90">
        <f t="shared" si="5"/>
        <v>166.66321947136376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0.63180000000000003</v>
      </c>
      <c r="E91">
        <f>GT_NG!S91</f>
        <v>1.6045788083357795</v>
      </c>
      <c r="F91">
        <f>GT_Spot!S91</f>
        <v>0</v>
      </c>
      <c r="G91">
        <f>PPCL_NG!S91</f>
        <v>44.07691769806307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112.00444185837799</v>
      </c>
      <c r="P91" s="36">
        <v>0</v>
      </c>
      <c r="Q91" s="36">
        <v>0</v>
      </c>
      <c r="R91" s="38">
        <v>0</v>
      </c>
      <c r="S91" s="38">
        <v>0.25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-30</v>
      </c>
      <c r="AA91" s="75">
        <f>STOA!K91</f>
        <v>40.67</v>
      </c>
      <c r="AB91" s="75">
        <f>-STOA!Q91</f>
        <v>0</v>
      </c>
      <c r="AC91">
        <f t="shared" si="3"/>
        <v>2.0245188934131031</v>
      </c>
      <c r="AD91">
        <f t="shared" si="4"/>
        <v>166.66321947136376</v>
      </c>
      <c r="AE91">
        <f>'IDT-1'!E91</f>
        <v>0</v>
      </c>
      <c r="AF91" s="24"/>
      <c r="AG91">
        <f t="shared" si="5"/>
        <v>166.66321947136376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0.63180000000000003</v>
      </c>
      <c r="E92">
        <f>GT_NG!S92</f>
        <v>1.6045788083357795</v>
      </c>
      <c r="F92">
        <f>GT_Spot!S92</f>
        <v>0</v>
      </c>
      <c r="G92">
        <f>PPCL_NG!S92</f>
        <v>44.07691769806307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112.00444185837799</v>
      </c>
      <c r="P92" s="36">
        <v>0</v>
      </c>
      <c r="Q92" s="36">
        <v>0</v>
      </c>
      <c r="R92" s="38">
        <v>0</v>
      </c>
      <c r="S92" s="38">
        <v>0.25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-30</v>
      </c>
      <c r="AA92" s="75">
        <f>STOA!K92</f>
        <v>40.67</v>
      </c>
      <c r="AB92" s="75">
        <f>-STOA!Q92</f>
        <v>0</v>
      </c>
      <c r="AC92">
        <f t="shared" si="3"/>
        <v>2.0245188934131031</v>
      </c>
      <c r="AD92">
        <f t="shared" si="4"/>
        <v>166.66321947136376</v>
      </c>
      <c r="AE92">
        <f>'IDT-1'!E92</f>
        <v>0</v>
      </c>
      <c r="AF92" s="24"/>
      <c r="AG92">
        <f t="shared" si="5"/>
        <v>166.66321947136376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0.63180000000000003</v>
      </c>
      <c r="E93">
        <f>GT_NG!S93</f>
        <v>1.6045788083357795</v>
      </c>
      <c r="F93">
        <f>GT_Spot!S93</f>
        <v>0</v>
      </c>
      <c r="G93">
        <f>PPCL_NG!S93</f>
        <v>44.07691769806307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112.00444185837799</v>
      </c>
      <c r="P93" s="36">
        <v>0</v>
      </c>
      <c r="Q93" s="36">
        <v>0</v>
      </c>
      <c r="R93" s="38">
        <v>0</v>
      </c>
      <c r="S93" s="38">
        <v>0.25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-30</v>
      </c>
      <c r="AA93" s="75">
        <f>STOA!K93</f>
        <v>40.67</v>
      </c>
      <c r="AB93" s="75">
        <f>-STOA!Q93</f>
        <v>0</v>
      </c>
      <c r="AC93">
        <f t="shared" si="3"/>
        <v>2.0245188934131031</v>
      </c>
      <c r="AD93">
        <f t="shared" si="4"/>
        <v>166.66321947136376</v>
      </c>
      <c r="AE93">
        <f>'IDT-1'!E93</f>
        <v>0</v>
      </c>
      <c r="AF93" s="24"/>
      <c r="AG93">
        <f t="shared" si="5"/>
        <v>166.66321947136376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0.63180000000000003</v>
      </c>
      <c r="E94">
        <f>GT_NG!S94</f>
        <v>1.6045788083357795</v>
      </c>
      <c r="F94">
        <f>GT_Spot!S94</f>
        <v>0</v>
      </c>
      <c r="G94">
        <f>PPCL_NG!S94</f>
        <v>44.07691769806307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112.00444185837799</v>
      </c>
      <c r="P94" s="36">
        <v>0</v>
      </c>
      <c r="Q94" s="36">
        <v>0</v>
      </c>
      <c r="R94" s="38">
        <v>0</v>
      </c>
      <c r="S94" s="38">
        <v>0.25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-30</v>
      </c>
      <c r="AA94" s="75">
        <f>STOA!K94</f>
        <v>40.67</v>
      </c>
      <c r="AB94" s="75">
        <f>-STOA!Q94</f>
        <v>0</v>
      </c>
      <c r="AC94">
        <f t="shared" si="3"/>
        <v>2.0245188934131031</v>
      </c>
      <c r="AD94">
        <f t="shared" si="4"/>
        <v>166.66321947136376</v>
      </c>
      <c r="AE94">
        <f>'IDT-1'!E94</f>
        <v>0</v>
      </c>
      <c r="AF94" s="24"/>
      <c r="AG94">
        <f t="shared" si="5"/>
        <v>166.66321947136376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0.63180000000000003</v>
      </c>
      <c r="E95">
        <f>GT_NG!S95</f>
        <v>1.6045788083357795</v>
      </c>
      <c r="F95">
        <f>GT_Spot!S95</f>
        <v>0</v>
      </c>
      <c r="G95">
        <f>PPCL_NG!S95</f>
        <v>44.07691769806307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110.02766364738464</v>
      </c>
      <c r="P95" s="36">
        <v>0</v>
      </c>
      <c r="Q95" s="36">
        <v>0</v>
      </c>
      <c r="R95" s="38">
        <v>0</v>
      </c>
      <c r="S95" s="38">
        <v>0.25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-30</v>
      </c>
      <c r="AA95" s="75">
        <f>STOA!K95</f>
        <v>40.67</v>
      </c>
      <c r="AB95" s="75">
        <f>-STOA!Q95</f>
        <v>0</v>
      </c>
      <c r="AC95">
        <f t="shared" si="3"/>
        <v>2.0071232451563623</v>
      </c>
      <c r="AD95">
        <f t="shared" si="4"/>
        <v>164.70383690862715</v>
      </c>
      <c r="AE95">
        <f>'IDT-1'!E95</f>
        <v>0</v>
      </c>
      <c r="AF95" s="24"/>
      <c r="AG95">
        <f t="shared" si="5"/>
        <v>164.70383690862715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0.63180000000000003</v>
      </c>
      <c r="E96">
        <f>GT_NG!S96</f>
        <v>1.6045788083357795</v>
      </c>
      <c r="F96">
        <f>GT_Spot!S96</f>
        <v>0</v>
      </c>
      <c r="G96">
        <f>PPCL_NG!S96</f>
        <v>44.07691769806307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109.05808664737799</v>
      </c>
      <c r="P96" s="36">
        <v>0</v>
      </c>
      <c r="Q96" s="36">
        <v>0</v>
      </c>
      <c r="R96" s="38">
        <v>0</v>
      </c>
      <c r="S96" s="38">
        <v>0.25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-30</v>
      </c>
      <c r="AA96" s="75">
        <f>STOA!K96</f>
        <v>40.67</v>
      </c>
      <c r="AB96" s="75">
        <f>-STOA!Q96</f>
        <v>0</v>
      </c>
      <c r="AC96">
        <f t="shared" si="3"/>
        <v>1.9985909675563034</v>
      </c>
      <c r="AD96">
        <f t="shared" si="4"/>
        <v>163.74279218622053</v>
      </c>
      <c r="AE96">
        <f>'IDT-1'!E96</f>
        <v>0</v>
      </c>
      <c r="AF96" s="24"/>
      <c r="AG96">
        <f t="shared" si="5"/>
        <v>163.74279218622053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0.63180000000000003</v>
      </c>
      <c r="E97">
        <f>GT_NG!S97</f>
        <v>1.6045788083357795</v>
      </c>
      <c r="F97">
        <f>GT_Spot!S97</f>
        <v>0</v>
      </c>
      <c r="G97">
        <f>PPCL_NG!S97</f>
        <v>44.07691769806307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106.12885944351677</v>
      </c>
      <c r="P97" s="36">
        <v>0</v>
      </c>
      <c r="Q97" s="36">
        <v>0</v>
      </c>
      <c r="R97" s="38">
        <v>0</v>
      </c>
      <c r="S97" s="38">
        <v>0.25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-30</v>
      </c>
      <c r="AA97" s="75">
        <f>STOA!K97</f>
        <v>40.67</v>
      </c>
      <c r="AB97" s="75">
        <f>-STOA!Q97</f>
        <v>0</v>
      </c>
      <c r="AC97">
        <f t="shared" si="3"/>
        <v>1.9728137681623246</v>
      </c>
      <c r="AD97">
        <f t="shared" si="4"/>
        <v>160.8393421817533</v>
      </c>
      <c r="AE97">
        <f>'IDT-1'!E97</f>
        <v>0</v>
      </c>
      <c r="AF97" s="24"/>
      <c r="AG97">
        <f t="shared" si="5"/>
        <v>160.8393421817533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0.63180000000000003</v>
      </c>
      <c r="E98">
        <f>GT_NG!S98</f>
        <v>1.6045788083357795</v>
      </c>
      <c r="F98">
        <f>GT_Spot!S98</f>
        <v>0</v>
      </c>
      <c r="G98">
        <f>PPCL_NG!S98</f>
        <v>44.07691769806307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104.19885944351678</v>
      </c>
      <c r="P98" s="36">
        <v>0</v>
      </c>
      <c r="Q98" s="36">
        <v>0</v>
      </c>
      <c r="R98" s="38">
        <v>0</v>
      </c>
      <c r="S98" s="38">
        <v>0.25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-30</v>
      </c>
      <c r="AA98" s="75">
        <f>STOA!K98</f>
        <v>40.67</v>
      </c>
      <c r="AB98" s="75">
        <f>-STOA!Q98</f>
        <v>0</v>
      </c>
      <c r="AC98">
        <f t="shared" si="3"/>
        <v>1.9558297681623247</v>
      </c>
      <c r="AD98">
        <f t="shared" si="4"/>
        <v>158.9263261817533</v>
      </c>
      <c r="AE98">
        <f>'IDT-1'!E98</f>
        <v>0</v>
      </c>
      <c r="AF98" s="24"/>
      <c r="AG98">
        <f t="shared" si="5"/>
        <v>158.9263261817533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4.0596169162523246E-2</v>
      </c>
      <c r="F99">
        <f t="shared" si="6"/>
        <v>0</v>
      </c>
      <c r="G99">
        <f t="shared" si="6"/>
        <v>1.4830761986215533</v>
      </c>
      <c r="H99">
        <f t="shared" si="6"/>
        <v>0</v>
      </c>
      <c r="I99">
        <f t="shared" si="6"/>
        <v>0.26933893427433836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1.8337811654380058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8.4125000000000068E-3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-0.4866474999999999</v>
      </c>
      <c r="AA99" s="75">
        <f t="shared" si="6"/>
        <v>1.1696799999999996</v>
      </c>
      <c r="AB99" s="75">
        <f t="shared" si="6"/>
        <v>0</v>
      </c>
      <c r="AC99">
        <f t="shared" si="6"/>
        <v>4.7263464432225157E-2</v>
      </c>
      <c r="AD99">
        <f t="shared" si="6"/>
        <v>4.2402671030641947</v>
      </c>
      <c r="AE99">
        <f t="shared" si="6"/>
        <v>0</v>
      </c>
      <c r="AG99">
        <f t="shared" si="6"/>
        <v>4.2402671030641947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-4.6307499999999994E-2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45102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16.059393985132637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0.2364506670691672</v>
      </c>
      <c r="AD3">
        <f>SUM(B3:AB3,AI3:AR3)-AC3</f>
        <v>26.632943318063468</v>
      </c>
      <c r="AE3">
        <f>'IDT-1'!D3</f>
        <v>0</v>
      </c>
      <c r="AF3" s="24"/>
      <c r="AG3">
        <f>SUM(AD3:AF3)</f>
        <v>26.632943318063468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16.059393985132637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0.2364506670691672</v>
      </c>
      <c r="AD4">
        <f t="shared" ref="AD4:AD67" si="1">SUM(B4:AB4,AI4:AR4)-AC4</f>
        <v>26.632943318063468</v>
      </c>
      <c r="AE4">
        <f>'IDT-1'!D4</f>
        <v>0</v>
      </c>
      <c r="AF4" s="24"/>
      <c r="AG4">
        <f t="shared" ref="AG4:AG67" si="2">SUM(AD4:AF4)</f>
        <v>26.632943318063468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16.059393985132637</v>
      </c>
      <c r="H5">
        <f>PPCL_Spot!R5</f>
        <v>0</v>
      </c>
      <c r="I5">
        <f>Bawana_NG!R5</f>
        <v>3.8005143277002196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0.22589519315292914</v>
      </c>
      <c r="AD5">
        <f t="shared" si="1"/>
        <v>25.444013119679926</v>
      </c>
      <c r="AE5">
        <f>'IDT-1'!D5</f>
        <v>0</v>
      </c>
      <c r="AF5" s="24"/>
      <c r="AG5">
        <f t="shared" si="2"/>
        <v>25.444013119679926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16.059393985132637</v>
      </c>
      <c r="H6">
        <f>PPCL_Spot!R6</f>
        <v>0</v>
      </c>
      <c r="I6">
        <f>Bawana_NG!R6</f>
        <v>3.8005143277002196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0.22158319315292915</v>
      </c>
      <c r="AD6">
        <f t="shared" si="1"/>
        <v>24.958325119679927</v>
      </c>
      <c r="AE6">
        <f>'IDT-1'!D6</f>
        <v>0</v>
      </c>
      <c r="AF6" s="24"/>
      <c r="AG6">
        <f t="shared" si="2"/>
        <v>24.958325119679927</v>
      </c>
      <c r="AI6" s="34">
        <f>PXIL!L6</f>
        <v>0</v>
      </c>
      <c r="AJ6" s="34">
        <f>PXIL!R6</f>
        <v>0</v>
      </c>
      <c r="AK6" s="34">
        <f>RTM_IEX!L6</f>
        <v>0.48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16.059393985132637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0.23213866706916722</v>
      </c>
      <c r="AD7">
        <f t="shared" si="1"/>
        <v>26.147255318063468</v>
      </c>
      <c r="AE7">
        <f>'IDT-1'!D7</f>
        <v>0</v>
      </c>
      <c r="AF7" s="24"/>
      <c r="AG7">
        <f t="shared" si="2"/>
        <v>26.147255318063468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16.059393985132637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0.23213866706916722</v>
      </c>
      <c r="AD8">
        <f t="shared" si="1"/>
        <v>26.147255318063468</v>
      </c>
      <c r="AE8">
        <f>'IDT-1'!D8</f>
        <v>0</v>
      </c>
      <c r="AF8" s="24"/>
      <c r="AG8">
        <f t="shared" si="2"/>
        <v>26.147255318063468</v>
      </c>
      <c r="AI8" s="34">
        <f>PXIL!L8</f>
        <v>0</v>
      </c>
      <c r="AJ8" s="34">
        <f>PXIL!R8</f>
        <v>0</v>
      </c>
      <c r="AK8" s="34">
        <f>RTM_IEX!L8</f>
        <v>0.48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16.059393985132637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0.22791466706916721</v>
      </c>
      <c r="AD9">
        <f t="shared" si="1"/>
        <v>25.671479318063469</v>
      </c>
      <c r="AE9">
        <f>'IDT-1'!D9</f>
        <v>0</v>
      </c>
      <c r="AF9" s="24"/>
      <c r="AG9">
        <f t="shared" si="2"/>
        <v>25.671479318063469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16.059393985132637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0.22791466706916721</v>
      </c>
      <c r="AD10">
        <f t="shared" si="1"/>
        <v>25.671479318063469</v>
      </c>
      <c r="AE10">
        <f>'IDT-1'!D10</f>
        <v>0</v>
      </c>
      <c r="AF10" s="24"/>
      <c r="AG10">
        <f t="shared" si="2"/>
        <v>25.671479318063469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16.059393985132637</v>
      </c>
      <c r="H11">
        <f>PPCL_Spot!R11</f>
        <v>0</v>
      </c>
      <c r="I11">
        <f>Bawana_NG!R11</f>
        <v>5.0000000000000009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0.22791466706916721</v>
      </c>
      <c r="AD11">
        <f t="shared" si="1"/>
        <v>25.671479318063469</v>
      </c>
      <c r="AE11">
        <f>'IDT-1'!D11</f>
        <v>0</v>
      </c>
      <c r="AF11" s="24"/>
      <c r="AG11">
        <f t="shared" si="2"/>
        <v>25.671479318063469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16.059393985132637</v>
      </c>
      <c r="H12">
        <f>PPCL_Spot!R12</f>
        <v>0</v>
      </c>
      <c r="I12">
        <f>Bawana_NG!R12</f>
        <v>5.0000000000000009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0.22791466706916721</v>
      </c>
      <c r="AD12">
        <f t="shared" si="1"/>
        <v>25.671479318063469</v>
      </c>
      <c r="AE12">
        <f>'IDT-1'!D12</f>
        <v>0</v>
      </c>
      <c r="AF12" s="24"/>
      <c r="AG12">
        <f t="shared" si="2"/>
        <v>25.671479318063469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16.059393985132637</v>
      </c>
      <c r="H13">
        <f>PPCL_Spot!R13</f>
        <v>0</v>
      </c>
      <c r="I13">
        <f>Bawana_NG!R13</f>
        <v>5.0000000000000009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0.22791466706916721</v>
      </c>
      <c r="AD13">
        <f t="shared" si="1"/>
        <v>25.671479318063469</v>
      </c>
      <c r="AE13">
        <f>'IDT-1'!D13</f>
        <v>0</v>
      </c>
      <c r="AF13" s="24"/>
      <c r="AG13">
        <f t="shared" si="2"/>
        <v>25.671479318063469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16.059393985132637</v>
      </c>
      <c r="H14">
        <f>PPCL_Spot!R14</f>
        <v>0</v>
      </c>
      <c r="I14">
        <f>Bawana_NG!R14</f>
        <v>5.0000000000000009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0.22791466706916721</v>
      </c>
      <c r="AD14">
        <f t="shared" si="1"/>
        <v>25.671479318063469</v>
      </c>
      <c r="AE14">
        <f>'IDT-1'!D14</f>
        <v>0</v>
      </c>
      <c r="AF14" s="24"/>
      <c r="AG14">
        <f t="shared" si="2"/>
        <v>25.671479318063469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16.059393985132637</v>
      </c>
      <c r="H15">
        <f>PPCL_Spot!R15</f>
        <v>0</v>
      </c>
      <c r="I15">
        <f>Bawana_NG!R15</f>
        <v>5.1297720101328821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0.22905666075833658</v>
      </c>
      <c r="AD15">
        <f t="shared" si="1"/>
        <v>25.800109334507184</v>
      </c>
      <c r="AE15">
        <f>'IDT-1'!D15</f>
        <v>0</v>
      </c>
      <c r="AF15" s="24"/>
      <c r="AG15">
        <f t="shared" si="2"/>
        <v>25.800109334507184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16.059393985132637</v>
      </c>
      <c r="H16">
        <f>PPCL_Spot!R16</f>
        <v>0</v>
      </c>
      <c r="I16">
        <f>Bawana_NG!R16</f>
        <v>5.1297720101328821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0.22905666075833658</v>
      </c>
      <c r="AD16">
        <f t="shared" si="1"/>
        <v>25.800109334507184</v>
      </c>
      <c r="AE16">
        <f>'IDT-1'!D16</f>
        <v>0</v>
      </c>
      <c r="AF16" s="24"/>
      <c r="AG16">
        <f t="shared" si="2"/>
        <v>25.800109334507184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16.059393985132637</v>
      </c>
      <c r="H17">
        <f>PPCL_Spot!R17</f>
        <v>0</v>
      </c>
      <c r="I17">
        <f>Bawana_NG!R17</f>
        <v>5.1297720101328821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0.22905666075833658</v>
      </c>
      <c r="AD17">
        <f t="shared" si="1"/>
        <v>25.800109334507184</v>
      </c>
      <c r="AE17">
        <f>'IDT-1'!D17</f>
        <v>0</v>
      </c>
      <c r="AF17" s="24"/>
      <c r="AG17">
        <f t="shared" si="2"/>
        <v>25.800109334507184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16.059393985132637</v>
      </c>
      <c r="H18">
        <f>PPCL_Spot!R18</f>
        <v>0</v>
      </c>
      <c r="I18">
        <f>Bawana_NG!R18</f>
        <v>5.1297720101328821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0.23349572451943423</v>
      </c>
      <c r="AD18">
        <f t="shared" si="1"/>
        <v>25.295670270746086</v>
      </c>
      <c r="AE18">
        <f>'IDT-1'!D18</f>
        <v>0</v>
      </c>
      <c r="AF18" s="24"/>
      <c r="AG18">
        <f t="shared" si="2"/>
        <v>25.295670270746086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-0.5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16.059393985132637</v>
      </c>
      <c r="H19">
        <f>PPCL_Spot!R19</f>
        <v>0</v>
      </c>
      <c r="I19">
        <f>Bawana_NG!R19</f>
        <v>5.1297720101328821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0.23527135002387331</v>
      </c>
      <c r="AD19">
        <f t="shared" si="1"/>
        <v>25.093894645241647</v>
      </c>
      <c r="AE19">
        <f>'IDT-1'!D19</f>
        <v>0</v>
      </c>
      <c r="AF19" s="24"/>
      <c r="AG19">
        <f t="shared" si="2"/>
        <v>25.093894645241647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-0.7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16.059393985132637</v>
      </c>
      <c r="H20">
        <f>PPCL_Spot!R20</f>
        <v>0</v>
      </c>
      <c r="I20">
        <f>Bawana_NG!R20</f>
        <v>5.1297720101328821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0.23793478828053191</v>
      </c>
      <c r="AD20">
        <f t="shared" si="1"/>
        <v>24.791231206984985</v>
      </c>
      <c r="AE20">
        <f>'IDT-1'!D20</f>
        <v>0</v>
      </c>
      <c r="AF20" s="24"/>
      <c r="AG20">
        <f t="shared" si="2"/>
        <v>24.791231206984985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16.059393985132637</v>
      </c>
      <c r="H21">
        <f>PPCL_Spot!R21</f>
        <v>0</v>
      </c>
      <c r="I21">
        <f>Bawana_NG!R21</f>
        <v>5.1297720101328821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0.23793478828053191</v>
      </c>
      <c r="AD21">
        <f t="shared" si="1"/>
        <v>24.791231206984985</v>
      </c>
      <c r="AE21">
        <f>'IDT-1'!D21</f>
        <v>0</v>
      </c>
      <c r="AF21" s="24"/>
      <c r="AG21">
        <f t="shared" si="2"/>
        <v>24.791231206984985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-1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16.059393985132637</v>
      </c>
      <c r="H22">
        <f>PPCL_Spot!R22</f>
        <v>0</v>
      </c>
      <c r="I22">
        <f>Bawana_NG!R22</f>
        <v>5.1297720101328821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0.23793478828053191</v>
      </c>
      <c r="AD22">
        <f t="shared" si="1"/>
        <v>24.791231206984985</v>
      </c>
      <c r="AE22">
        <f>'IDT-1'!D22</f>
        <v>0</v>
      </c>
      <c r="AF22" s="24"/>
      <c r="AG22">
        <f t="shared" si="2"/>
        <v>24.791231206984985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-1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16.059393985132637</v>
      </c>
      <c r="H23">
        <f>PPCL_Spot!R23</f>
        <v>0</v>
      </c>
      <c r="I23">
        <f>Bawana_NG!R23</f>
        <v>5.0000000000000009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0.23679279459136254</v>
      </c>
      <c r="AD23">
        <f t="shared" si="1"/>
        <v>24.662601190541274</v>
      </c>
      <c r="AE23">
        <f>'IDT-1'!D23</f>
        <v>0</v>
      </c>
      <c r="AF23" s="24"/>
      <c r="AG23">
        <f t="shared" si="2"/>
        <v>24.662601190541274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16.059393985132637</v>
      </c>
      <c r="H24">
        <f>PPCL_Spot!R24</f>
        <v>0</v>
      </c>
      <c r="I24">
        <f>Bawana_NG!R24</f>
        <v>5.0000000000000009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0.23679279459136254</v>
      </c>
      <c r="AD24">
        <f t="shared" si="1"/>
        <v>24.662601190541274</v>
      </c>
      <c r="AE24">
        <f>'IDT-1'!D24</f>
        <v>0</v>
      </c>
      <c r="AF24" s="24"/>
      <c r="AG24">
        <f t="shared" si="2"/>
        <v>24.662601190541274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-1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16.059393985132637</v>
      </c>
      <c r="H25">
        <f>PPCL_Spot!R25</f>
        <v>0</v>
      </c>
      <c r="I25">
        <f>Bawana_NG!R25</f>
        <v>5.0000000000000009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0.24123185835246019</v>
      </c>
      <c r="AD25">
        <f t="shared" si="1"/>
        <v>24.158162126780176</v>
      </c>
      <c r="AE25">
        <f>'IDT-1'!D25</f>
        <v>0</v>
      </c>
      <c r="AF25" s="24"/>
      <c r="AG25">
        <f t="shared" si="2"/>
        <v>24.158162126780176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-1.5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16.059393985132637</v>
      </c>
      <c r="H26">
        <f>PPCL_Spot!R26</f>
        <v>0</v>
      </c>
      <c r="I26">
        <f>Bawana_NG!R26</f>
        <v>5.0000000000000009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0.24123185835246019</v>
      </c>
      <c r="AD26">
        <f t="shared" si="1"/>
        <v>24.158162126780176</v>
      </c>
      <c r="AE26">
        <f>'IDT-1'!D26</f>
        <v>0</v>
      </c>
      <c r="AF26" s="24"/>
      <c r="AG26">
        <f t="shared" si="2"/>
        <v>24.158162126780176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-1.5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16.059393985132637</v>
      </c>
      <c r="H27">
        <f>PPCL_Spot!R27</f>
        <v>0</v>
      </c>
      <c r="I27">
        <f>Bawana_NG!R27</f>
        <v>5.0000000000000009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0.2749687429368024</v>
      </c>
      <c r="AD27">
        <f t="shared" si="1"/>
        <v>20.324425242195833</v>
      </c>
      <c r="AE27">
        <f>'IDT-1'!D27</f>
        <v>0</v>
      </c>
      <c r="AF27" s="24"/>
      <c r="AG27">
        <f t="shared" si="2"/>
        <v>20.324425242195833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-5.3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16.059393985132637</v>
      </c>
      <c r="H28">
        <f>PPCL_Spot!R28</f>
        <v>0</v>
      </c>
      <c r="I28">
        <f>Bawana_NG!R28</f>
        <v>5.0000000000000009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0.2749687429368024</v>
      </c>
      <c r="AD28">
        <f t="shared" si="1"/>
        <v>20.324425242195833</v>
      </c>
      <c r="AE28">
        <f>'IDT-1'!D28</f>
        <v>0</v>
      </c>
      <c r="AF28" s="24"/>
      <c r="AG28">
        <f t="shared" si="2"/>
        <v>20.324425242195833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-5.3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16.059393985132637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0.2749687429368024</v>
      </c>
      <c r="AD29">
        <f t="shared" si="1"/>
        <v>20.324425242195833</v>
      </c>
      <c r="AE29">
        <f>'IDT-1'!D29</f>
        <v>0</v>
      </c>
      <c r="AF29" s="24"/>
      <c r="AG29">
        <f t="shared" si="2"/>
        <v>20.324425242195833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-5.3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16.059393985132637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4.9399999999999995</v>
      </c>
      <c r="AB30" s="75">
        <f>-STOA!R30</f>
        <v>0</v>
      </c>
      <c r="AC30">
        <f t="shared" si="0"/>
        <v>0.27584874293680239</v>
      </c>
      <c r="AD30">
        <f t="shared" si="1"/>
        <v>20.423545242195832</v>
      </c>
      <c r="AE30">
        <f>'IDT-1'!D30</f>
        <v>0</v>
      </c>
      <c r="AF30" s="24"/>
      <c r="AG30">
        <f t="shared" si="2"/>
        <v>20.423545242195832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-5.3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16.059393985132637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5.13</v>
      </c>
      <c r="AB31" s="75">
        <f>-STOA!R31</f>
        <v>0</v>
      </c>
      <c r="AC31">
        <f t="shared" si="0"/>
        <v>0.2775207429368024</v>
      </c>
      <c r="AD31">
        <f t="shared" si="1"/>
        <v>20.611873242195834</v>
      </c>
      <c r="AE31">
        <f>'IDT-1'!D31</f>
        <v>0</v>
      </c>
      <c r="AF31" s="24"/>
      <c r="AG31">
        <f t="shared" si="2"/>
        <v>20.611873242195834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-5.3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16.059393985132637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5.2299999999999995</v>
      </c>
      <c r="AB32" s="75">
        <f>-STOA!R32</f>
        <v>0</v>
      </c>
      <c r="AC32">
        <f t="shared" si="0"/>
        <v>0.27840074293680245</v>
      </c>
      <c r="AD32">
        <f t="shared" si="1"/>
        <v>20.710993242195833</v>
      </c>
      <c r="AE32">
        <f>'IDT-1'!D32</f>
        <v>0</v>
      </c>
      <c r="AF32" s="24"/>
      <c r="AG32">
        <f t="shared" si="2"/>
        <v>20.710993242195833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-5.3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16.059393985132637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5.71</v>
      </c>
      <c r="AB33" s="75">
        <f>-STOA!R33</f>
        <v>0</v>
      </c>
      <c r="AC33">
        <f t="shared" si="0"/>
        <v>0.29150287045899775</v>
      </c>
      <c r="AD33">
        <f t="shared" si="1"/>
        <v>20.177891114673638</v>
      </c>
      <c r="AE33">
        <f>'IDT-1'!D33</f>
        <v>0</v>
      </c>
      <c r="AF33" s="24"/>
      <c r="AG33">
        <f t="shared" si="2"/>
        <v>20.177891114673638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-6.3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16.059393985132637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5.91</v>
      </c>
      <c r="AB34" s="75">
        <f>-STOA!R34</f>
        <v>0</v>
      </c>
      <c r="AC34">
        <f t="shared" si="0"/>
        <v>0.29326287045899774</v>
      </c>
      <c r="AD34">
        <f t="shared" si="1"/>
        <v>20.376131114673637</v>
      </c>
      <c r="AE34">
        <f>'IDT-1'!D34</f>
        <v>0</v>
      </c>
      <c r="AF34" s="24"/>
      <c r="AG34">
        <f t="shared" si="2"/>
        <v>20.376131114673637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-6.3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16.059393985132637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</v>
      </c>
      <c r="AB35" s="75">
        <f>-STOA!R35</f>
        <v>0</v>
      </c>
      <c r="AC35">
        <f t="shared" si="0"/>
        <v>0.2940548704589977</v>
      </c>
      <c r="AD35">
        <f t="shared" si="1"/>
        <v>20.46533911467364</v>
      </c>
      <c r="AE35">
        <f>'IDT-1'!D35</f>
        <v>0</v>
      </c>
      <c r="AF35" s="24"/>
      <c r="AG35">
        <f t="shared" si="2"/>
        <v>20.46533911467364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-6.3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16.059393985132637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6.58</v>
      </c>
      <c r="AB36" s="75">
        <f>-STOA!R36</f>
        <v>0</v>
      </c>
      <c r="AC36">
        <f t="shared" si="0"/>
        <v>0.30803699798119305</v>
      </c>
      <c r="AD36">
        <f t="shared" si="1"/>
        <v>20.03135698715144</v>
      </c>
      <c r="AE36">
        <f>'IDT-1'!D36</f>
        <v>0</v>
      </c>
      <c r="AF36" s="24"/>
      <c r="AG36">
        <f t="shared" si="2"/>
        <v>20.03135698715144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-7.3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16.059393985132637</v>
      </c>
      <c r="H37">
        <f>PPCL_Spot!R37</f>
        <v>0</v>
      </c>
      <c r="I37">
        <f>Bawana_NG!R37</f>
        <v>5.0000000000000009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6.7799999999999994</v>
      </c>
      <c r="AB37" s="75">
        <f>-STOA!R37</f>
        <v>0</v>
      </c>
      <c r="AC37">
        <f t="shared" si="0"/>
        <v>0.30979699798119303</v>
      </c>
      <c r="AD37">
        <f t="shared" si="1"/>
        <v>20.229596987151446</v>
      </c>
      <c r="AE37">
        <f>'IDT-1'!D37</f>
        <v>0</v>
      </c>
      <c r="AF37" s="24"/>
      <c r="AG37">
        <f t="shared" si="2"/>
        <v>20.229596987151446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-7.3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16.059393985132637</v>
      </c>
      <c r="H38">
        <f>PPCL_Spot!R38</f>
        <v>0</v>
      </c>
      <c r="I38">
        <f>Bawana_NG!R38</f>
        <v>5.0000000000000009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7.65</v>
      </c>
      <c r="AB38" s="75">
        <f>-STOA!R38</f>
        <v>0</v>
      </c>
      <c r="AC38">
        <f t="shared" si="0"/>
        <v>0.31745299798119303</v>
      </c>
      <c r="AD38">
        <f t="shared" si="1"/>
        <v>21.091940987151442</v>
      </c>
      <c r="AE38">
        <f>'IDT-1'!D38</f>
        <v>0</v>
      </c>
      <c r="AF38" s="24"/>
      <c r="AG38">
        <f t="shared" si="2"/>
        <v>21.091940987151442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-7.3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16.059393985132637</v>
      </c>
      <c r="H39">
        <f>PPCL_Spot!R39</f>
        <v>0</v>
      </c>
      <c r="I39">
        <f>Bawana_NG!R39</f>
        <v>5.0000000000000009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8.42</v>
      </c>
      <c r="AB39" s="75">
        <f>-STOA!R39</f>
        <v>0</v>
      </c>
      <c r="AC39">
        <f t="shared" si="0"/>
        <v>0.25941866706916722</v>
      </c>
      <c r="AD39">
        <f t="shared" si="1"/>
        <v>29.219975318063472</v>
      </c>
      <c r="AE39">
        <f>'IDT-1'!D39</f>
        <v>0</v>
      </c>
      <c r="AF39" s="24"/>
      <c r="AG39">
        <f t="shared" si="2"/>
        <v>29.219975318063472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16.059393985132637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8.6199999999999992</v>
      </c>
      <c r="AB40" s="75">
        <f>-STOA!R40</f>
        <v>0</v>
      </c>
      <c r="AC40">
        <f t="shared" si="0"/>
        <v>0.2611786670691672</v>
      </c>
      <c r="AD40">
        <f t="shared" si="1"/>
        <v>29.418215318063467</v>
      </c>
      <c r="AE40">
        <f>'IDT-1'!D40</f>
        <v>0</v>
      </c>
      <c r="AF40" s="24"/>
      <c r="AG40">
        <f t="shared" si="2"/>
        <v>29.418215318063467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16.059393985132637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8.6199999999999992</v>
      </c>
      <c r="AB41" s="75">
        <f>-STOA!R41</f>
        <v>0</v>
      </c>
      <c r="AC41">
        <f t="shared" si="0"/>
        <v>0.2611786670691672</v>
      </c>
      <c r="AD41">
        <f t="shared" si="1"/>
        <v>29.418215318063467</v>
      </c>
      <c r="AE41">
        <f>'IDT-1'!D41</f>
        <v>0</v>
      </c>
      <c r="AF41" s="24"/>
      <c r="AG41">
        <f t="shared" si="2"/>
        <v>29.418215318063467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16.059393985132637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</v>
      </c>
      <c r="AB42" s="75">
        <f>-STOA!R42</f>
        <v>0</v>
      </c>
      <c r="AC42">
        <f t="shared" si="0"/>
        <v>0.26452266706916722</v>
      </c>
      <c r="AD42">
        <f t="shared" si="1"/>
        <v>29.794871318063471</v>
      </c>
      <c r="AE42">
        <f>'IDT-1'!D42</f>
        <v>0</v>
      </c>
      <c r="AF42" s="24"/>
      <c r="AG42">
        <f t="shared" si="2"/>
        <v>29.794871318063471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16.059393985132637</v>
      </c>
      <c r="H43">
        <f>PPCL_Spot!R43</f>
        <v>0</v>
      </c>
      <c r="I43">
        <f>Bawana_NG!R43</f>
        <v>5.0000000000000009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9.9699999999999989</v>
      </c>
      <c r="AB43" s="75">
        <f>-STOA!R43</f>
        <v>0</v>
      </c>
      <c r="AC43">
        <f t="shared" si="0"/>
        <v>0.27368013599572089</v>
      </c>
      <c r="AD43">
        <f t="shared" si="1"/>
        <v>30.685713849136913</v>
      </c>
      <c r="AE43">
        <f>'IDT-1'!D43</f>
        <v>0</v>
      </c>
      <c r="AF43" s="24"/>
      <c r="AG43">
        <f t="shared" si="2"/>
        <v>30.685713849136913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-7.0000000000000007E-2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16.059393985132637</v>
      </c>
      <c r="H44">
        <f>PPCL_Spot!R44</f>
        <v>0</v>
      </c>
      <c r="I44">
        <f>Bawana_NG!R44</f>
        <v>5.0000000000000009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10.649999999999999</v>
      </c>
      <c r="AB44" s="75">
        <f>-STOA!R44</f>
        <v>0</v>
      </c>
      <c r="AC44">
        <f t="shared" si="0"/>
        <v>0.28126219894971605</v>
      </c>
      <c r="AD44">
        <f t="shared" si="1"/>
        <v>31.17813178618292</v>
      </c>
      <c r="AE44">
        <f>'IDT-1'!D44</f>
        <v>0</v>
      </c>
      <c r="AF44" s="24"/>
      <c r="AG44">
        <f t="shared" si="2"/>
        <v>31.17813178618292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-0.25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16.059393985132637</v>
      </c>
      <c r="H45">
        <f>PPCL_Spot!R45</f>
        <v>0</v>
      </c>
      <c r="I45">
        <f>Bawana_NG!R45</f>
        <v>5.1297720101328821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11.129999999999999</v>
      </c>
      <c r="AB45" s="75">
        <f>-STOA!R45</f>
        <v>0</v>
      </c>
      <c r="AC45">
        <f t="shared" si="0"/>
        <v>0.38206806350248512</v>
      </c>
      <c r="AD45">
        <f t="shared" si="1"/>
        <v>20.937097931763038</v>
      </c>
      <c r="AE45">
        <f>'IDT-1'!D45</f>
        <v>0</v>
      </c>
      <c r="AF45" s="24"/>
      <c r="AG45">
        <f t="shared" si="2"/>
        <v>20.937097931763038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-11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16.059393985132637</v>
      </c>
      <c r="H46">
        <f>PPCL_Spot!R46</f>
        <v>0</v>
      </c>
      <c r="I46">
        <f>Bawana_NG!R46</f>
        <v>5.1297720101328821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11.52</v>
      </c>
      <c r="AB46" s="75">
        <f>-STOA!R46</f>
        <v>0</v>
      </c>
      <c r="AC46">
        <f t="shared" si="0"/>
        <v>0.39437819102468041</v>
      </c>
      <c r="AD46">
        <f t="shared" si="1"/>
        <v>20.31478780424084</v>
      </c>
      <c r="AE46">
        <f>'IDT-1'!D46</f>
        <v>0</v>
      </c>
      <c r="AF46" s="24"/>
      <c r="AG46">
        <f t="shared" si="2"/>
        <v>20.31478780424084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-12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16.059393985132637</v>
      </c>
      <c r="H47">
        <f>PPCL_Spot!R47</f>
        <v>0</v>
      </c>
      <c r="I47">
        <f>Bawana_NG!R47</f>
        <v>5.1297720101328821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11.71</v>
      </c>
      <c r="AB47" s="75">
        <f>-STOA!R47</f>
        <v>0</v>
      </c>
      <c r="AC47">
        <f t="shared" si="0"/>
        <v>0.39605019102468042</v>
      </c>
      <c r="AD47">
        <f t="shared" si="1"/>
        <v>20.503115804240839</v>
      </c>
      <c r="AE47">
        <f>'IDT-1'!D47</f>
        <v>0</v>
      </c>
      <c r="AF47" s="24"/>
      <c r="AG47">
        <f t="shared" si="2"/>
        <v>20.503115804240839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-12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16.059393985132637</v>
      </c>
      <c r="H48">
        <f>PPCL_Spot!R48</f>
        <v>0</v>
      </c>
      <c r="I48">
        <f>Bawana_NG!R48</f>
        <v>5.1297720101328821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11.91</v>
      </c>
      <c r="AB48" s="75">
        <f>-STOA!R48</f>
        <v>0</v>
      </c>
      <c r="AC48">
        <f t="shared" si="0"/>
        <v>0.39781019102468046</v>
      </c>
      <c r="AD48">
        <f t="shared" si="1"/>
        <v>20.701355804240841</v>
      </c>
      <c r="AE48">
        <f>'IDT-1'!D48</f>
        <v>0</v>
      </c>
      <c r="AF48" s="24"/>
      <c r="AG48">
        <f t="shared" si="2"/>
        <v>20.701355804240841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-12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16.059393985132637</v>
      </c>
      <c r="H49">
        <f>PPCL_Spot!R49</f>
        <v>0</v>
      </c>
      <c r="I49">
        <f>Bawana_NG!R49</f>
        <v>5.1297720101328821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12.1</v>
      </c>
      <c r="AB49" s="75">
        <f>-STOA!R49</f>
        <v>0</v>
      </c>
      <c r="AC49">
        <f t="shared" si="0"/>
        <v>0.39948219102468041</v>
      </c>
      <c r="AD49">
        <f t="shared" si="1"/>
        <v>20.889683804240839</v>
      </c>
      <c r="AE49">
        <f>'IDT-1'!D49</f>
        <v>0</v>
      </c>
      <c r="AF49" s="24"/>
      <c r="AG49">
        <f t="shared" si="2"/>
        <v>20.889683804240839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-12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8.93</v>
      </c>
      <c r="H50">
        <f>PPCL_Spot!R50</f>
        <v>0</v>
      </c>
      <c r="I50">
        <f>Bawana_NG!R50</f>
        <v>5.1297720101328821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12.59</v>
      </c>
      <c r="AB50" s="75">
        <f>-STOA!R50</f>
        <v>0</v>
      </c>
      <c r="AC50">
        <f t="shared" si="0"/>
        <v>0.3410555239555132</v>
      </c>
      <c r="AD50">
        <f t="shared" si="1"/>
        <v>14.308716486177369</v>
      </c>
      <c r="AE50">
        <f>'IDT-1'!D50</f>
        <v>0</v>
      </c>
      <c r="AF50" s="24"/>
      <c r="AG50">
        <f t="shared" si="2"/>
        <v>14.308716486177369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-12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8.93</v>
      </c>
      <c r="H51">
        <f>PPCL_Spot!R51</f>
        <v>0</v>
      </c>
      <c r="I51">
        <f>Bawana_NG!R51</f>
        <v>5.1297720101328821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12.59</v>
      </c>
      <c r="AB51" s="75">
        <f>-STOA!R51</f>
        <v>0</v>
      </c>
      <c r="AC51">
        <f t="shared" si="0"/>
        <v>0.3410555239555132</v>
      </c>
      <c r="AD51">
        <f t="shared" si="1"/>
        <v>14.308716486177369</v>
      </c>
      <c r="AE51">
        <f>'IDT-1'!D51</f>
        <v>0</v>
      </c>
      <c r="AF51" s="24"/>
      <c r="AG51">
        <f t="shared" si="2"/>
        <v>14.308716486177369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-12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4.5196882973588028</v>
      </c>
      <c r="H52">
        <f>PPCL_Spot!R52</f>
        <v>0</v>
      </c>
      <c r="I52">
        <f>Bawana_NG!R52</f>
        <v>5.1297720101328821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12.59</v>
      </c>
      <c r="AB52" s="75">
        <f>-STOA!R52</f>
        <v>0</v>
      </c>
      <c r="AC52">
        <f t="shared" si="0"/>
        <v>0.30224478097227064</v>
      </c>
      <c r="AD52">
        <f t="shared" si="1"/>
        <v>9.9372155265194131</v>
      </c>
      <c r="AE52">
        <f>'IDT-1'!D52</f>
        <v>0</v>
      </c>
      <c r="AF52" s="24"/>
      <c r="AG52">
        <f t="shared" si="2"/>
        <v>9.9372155265194131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-12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5.23</v>
      </c>
      <c r="H53">
        <f>PPCL_Spot!R53</f>
        <v>0</v>
      </c>
      <c r="I53">
        <f>Bawana_NG!R53</f>
        <v>5.1297720101328821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12.879999999999999</v>
      </c>
      <c r="AB53" s="75">
        <f>-STOA!R53</f>
        <v>0</v>
      </c>
      <c r="AC53">
        <f t="shared" si="0"/>
        <v>0.24890063130014595</v>
      </c>
      <c r="AD53">
        <f t="shared" si="1"/>
        <v>17.990871378832736</v>
      </c>
      <c r="AE53">
        <f>'IDT-1'!D53</f>
        <v>0</v>
      </c>
      <c r="AF53" s="24"/>
      <c r="AG53">
        <f t="shared" si="2"/>
        <v>17.990871378832736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5.23</v>
      </c>
      <c r="H54">
        <f>PPCL_Spot!R54</f>
        <v>0</v>
      </c>
      <c r="I54">
        <f>Bawana_NG!R54</f>
        <v>5.1297720101328821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12.879999999999999</v>
      </c>
      <c r="AB54" s="75">
        <f>-STOA!R54</f>
        <v>0</v>
      </c>
      <c r="AC54">
        <f t="shared" si="0"/>
        <v>0.24890063130014595</v>
      </c>
      <c r="AD54">
        <f t="shared" si="1"/>
        <v>17.990871378832736</v>
      </c>
      <c r="AE54">
        <f>'IDT-1'!D54</f>
        <v>0</v>
      </c>
      <c r="AF54" s="24"/>
      <c r="AG54">
        <f t="shared" si="2"/>
        <v>17.990871378832736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-5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5.74</v>
      </c>
      <c r="H55">
        <f>PPCL_Spot!R55</f>
        <v>0</v>
      </c>
      <c r="I55">
        <f>Bawana_NG!R55</f>
        <v>5.1297720101328821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13.36</v>
      </c>
      <c r="AB55" s="75">
        <f>-STOA!R55</f>
        <v>0</v>
      </c>
      <c r="AC55">
        <f t="shared" si="0"/>
        <v>0.272705448087878</v>
      </c>
      <c r="AD55">
        <f t="shared" si="1"/>
        <v>17.257066562045008</v>
      </c>
      <c r="AE55">
        <f>'IDT-1'!D55</f>
        <v>0</v>
      </c>
      <c r="AF55" s="24"/>
      <c r="AG55">
        <f t="shared" si="2"/>
        <v>17.257066562045008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-6.7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5.74</v>
      </c>
      <c r="H56">
        <f>PPCL_Spot!R56</f>
        <v>0</v>
      </c>
      <c r="I56">
        <f>Bawana_NG!R56</f>
        <v>5.1297720101328821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13.65</v>
      </c>
      <c r="AB56" s="75">
        <f>-STOA!R56</f>
        <v>0</v>
      </c>
      <c r="AC56">
        <f t="shared" si="0"/>
        <v>0.275257448087878</v>
      </c>
      <c r="AD56">
        <f t="shared" si="1"/>
        <v>17.544514562045006</v>
      </c>
      <c r="AE56">
        <f>'IDT-1'!D56</f>
        <v>0</v>
      </c>
      <c r="AF56" s="24"/>
      <c r="AG56">
        <f t="shared" si="2"/>
        <v>17.544514562045006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-6.7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</v>
      </c>
      <c r="H57">
        <f>PPCL_Spot!R57</f>
        <v>0</v>
      </c>
      <c r="I57">
        <f>Bawana_NG!R57</f>
        <v>5.1297720101328821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14.22</v>
      </c>
      <c r="AB57" s="75">
        <f>-STOA!R57</f>
        <v>0</v>
      </c>
      <c r="AC57">
        <f t="shared" si="0"/>
        <v>0.30016144808787804</v>
      </c>
      <c r="AD57">
        <f t="shared" si="1"/>
        <v>20.349610562045005</v>
      </c>
      <c r="AE57">
        <f>'IDT-1'!D57</f>
        <v>0</v>
      </c>
      <c r="AF57" s="24"/>
      <c r="AG57">
        <f t="shared" si="2"/>
        <v>20.349610562045005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-6.7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</v>
      </c>
      <c r="H58">
        <f>PPCL_Spot!R58</f>
        <v>0</v>
      </c>
      <c r="I58">
        <f>Bawana_NG!R58</f>
        <v>3.6102578755625396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13.65</v>
      </c>
      <c r="AB58" s="75">
        <f>-STOA!R58</f>
        <v>0</v>
      </c>
      <c r="AC58">
        <f t="shared" si="0"/>
        <v>0.281773723703659</v>
      </c>
      <c r="AD58">
        <f t="shared" si="1"/>
        <v>18.27848415185888</v>
      </c>
      <c r="AE58">
        <f>'IDT-1'!D58</f>
        <v>0</v>
      </c>
      <c r="AF58" s="24"/>
      <c r="AG58">
        <f t="shared" si="2"/>
        <v>18.27848415185888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-6.7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7.8394517865883504</v>
      </c>
      <c r="H59">
        <f>PPCL_Spot!R59</f>
        <v>0</v>
      </c>
      <c r="I59">
        <f>Bawana_NG!R59</f>
        <v>-0.17999999999999997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13.17</v>
      </c>
      <c r="AB59" s="75">
        <f>-STOA!R59</f>
        <v>0</v>
      </c>
      <c r="AC59">
        <f t="shared" si="0"/>
        <v>0.20601311922480234</v>
      </c>
      <c r="AD59">
        <f t="shared" si="1"/>
        <v>18.423438667363548</v>
      </c>
      <c r="AE59">
        <f>'IDT-1'!D59</f>
        <v>0</v>
      </c>
      <c r="AF59" s="24"/>
      <c r="AG59">
        <f t="shared" si="2"/>
        <v>18.423438667363548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-2.2000000000000002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7.8394517865883504</v>
      </c>
      <c r="H60">
        <f>PPCL_Spot!R60</f>
        <v>0</v>
      </c>
      <c r="I60">
        <f>Bawana_NG!R60</f>
        <v>-0.17999999999999997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13.07</v>
      </c>
      <c r="AB60" s="75">
        <f>-STOA!R60</f>
        <v>0</v>
      </c>
      <c r="AC60">
        <f t="shared" si="0"/>
        <v>0.20335749372036324</v>
      </c>
      <c r="AD60">
        <f t="shared" si="1"/>
        <v>18.526094292867985</v>
      </c>
      <c r="AE60">
        <f>'IDT-1'!D60</f>
        <v>0</v>
      </c>
      <c r="AF60" s="24"/>
      <c r="AG60">
        <f t="shared" si="2"/>
        <v>18.526094292867985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7.9405552835862645</v>
      </c>
      <c r="H61">
        <f>PPCL_Spot!R61</f>
        <v>0</v>
      </c>
      <c r="I61">
        <f>Bawana_NG!R61</f>
        <v>-0.17999999999999997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12.879999999999999</v>
      </c>
      <c r="AB61" s="75">
        <f>-STOA!R61</f>
        <v>0</v>
      </c>
      <c r="AC61">
        <f t="shared" si="0"/>
        <v>0.20878989375948162</v>
      </c>
      <c r="AD61">
        <f t="shared" si="1"/>
        <v>17.731765389826784</v>
      </c>
      <c r="AE61">
        <f>'IDT-1'!D61</f>
        <v>0</v>
      </c>
      <c r="AF61" s="24"/>
      <c r="AG61">
        <f t="shared" si="2"/>
        <v>17.731765389826784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-2.7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7.9405552835862645</v>
      </c>
      <c r="H62">
        <f>PPCL_Spot!R62</f>
        <v>0</v>
      </c>
      <c r="I62">
        <f>Bawana_NG!R62</f>
        <v>-0.17999999999999997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12.68</v>
      </c>
      <c r="AB62" s="75">
        <f>-STOA!R62</f>
        <v>0</v>
      </c>
      <c r="AC62">
        <f t="shared" si="0"/>
        <v>0.20702989375948164</v>
      </c>
      <c r="AD62">
        <f t="shared" si="1"/>
        <v>17.533525389826782</v>
      </c>
      <c r="AE62">
        <f>'IDT-1'!D62</f>
        <v>0</v>
      </c>
      <c r="AF62" s="24"/>
      <c r="AG62">
        <f t="shared" si="2"/>
        <v>17.533525389826782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-2.7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7.9405552835862645</v>
      </c>
      <c r="H63">
        <f>PPCL_Spot!R63</f>
        <v>0</v>
      </c>
      <c r="I63">
        <f>Bawana_NG!R63</f>
        <v>-0.17999999999999997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12.59</v>
      </c>
      <c r="AB63" s="75">
        <f>-STOA!R63</f>
        <v>0</v>
      </c>
      <c r="AC63">
        <f t="shared" si="0"/>
        <v>0.20179882999838397</v>
      </c>
      <c r="AD63">
        <f t="shared" si="1"/>
        <v>17.94875645358788</v>
      </c>
      <c r="AE63">
        <f>'IDT-1'!D63</f>
        <v>0</v>
      </c>
      <c r="AF63" s="24"/>
      <c r="AG63">
        <f t="shared" si="2"/>
        <v>17.94875645358788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-2.2000000000000002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6.86</v>
      </c>
      <c r="H64">
        <f>PPCL_Spot!R64</f>
        <v>0</v>
      </c>
      <c r="I64">
        <f>Bawana_NG!R64</f>
        <v>-0.17999999999999997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11.91</v>
      </c>
      <c r="AB64" s="75">
        <f>-STOA!R64</f>
        <v>0</v>
      </c>
      <c r="AC64">
        <f t="shared" si="0"/>
        <v>0.18009125423728814</v>
      </c>
      <c r="AD64">
        <f t="shared" si="1"/>
        <v>16.90990874576271</v>
      </c>
      <c r="AE64">
        <f>'IDT-1'!D64</f>
        <v>0</v>
      </c>
      <c r="AF64" s="24"/>
      <c r="AG64">
        <f t="shared" si="2"/>
        <v>16.90990874576271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-1.5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5.84</v>
      </c>
      <c r="H65">
        <f>PPCL_Spot!R65</f>
        <v>0</v>
      </c>
      <c r="I65">
        <f>Bawana_NG!R65</f>
        <v>-0.17999999999999997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10.649999999999999</v>
      </c>
      <c r="AB65" s="75">
        <f>-STOA!R65</f>
        <v>0</v>
      </c>
      <c r="AC65">
        <f t="shared" si="0"/>
        <v>0.16002725423728811</v>
      </c>
      <c r="AD65">
        <f t="shared" si="1"/>
        <v>14.64997274576271</v>
      </c>
      <c r="AE65">
        <f>'IDT-1'!D65</f>
        <v>0</v>
      </c>
      <c r="AF65" s="24"/>
      <c r="AG65">
        <f t="shared" si="2"/>
        <v>14.64997274576271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-1.5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5.84</v>
      </c>
      <c r="H66">
        <f>PPCL_Spot!R66</f>
        <v>0</v>
      </c>
      <c r="I66">
        <f>Bawana_NG!R66</f>
        <v>-0.17999999999999997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10.02</v>
      </c>
      <c r="AB66" s="75">
        <f>-STOA!R66</f>
        <v>0</v>
      </c>
      <c r="AC66">
        <f t="shared" si="0"/>
        <v>0.14116606295399514</v>
      </c>
      <c r="AD66">
        <f t="shared" si="1"/>
        <v>15.538833937046004</v>
      </c>
      <c r="AE66">
        <f>'IDT-1'!D66</f>
        <v>0</v>
      </c>
      <c r="AF66" s="24"/>
      <c r="AG66">
        <f t="shared" si="2"/>
        <v>15.538833937046004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7.8394517865883504</v>
      </c>
      <c r="H67">
        <f>PPCL_Spot!R67</f>
        <v>0</v>
      </c>
      <c r="I67">
        <f>Bawana_NG!R67</f>
        <v>-0.17999999999999997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9.1</v>
      </c>
      <c r="AB67" s="75">
        <f>-STOA!R67</f>
        <v>0</v>
      </c>
      <c r="AC67">
        <f t="shared" si="0"/>
        <v>0.15066523867597265</v>
      </c>
      <c r="AD67">
        <f t="shared" si="1"/>
        <v>16.608786547912377</v>
      </c>
      <c r="AE67">
        <f>'IDT-1'!D67</f>
        <v>0</v>
      </c>
      <c r="AF67" s="24"/>
      <c r="AG67">
        <f t="shared" si="2"/>
        <v>16.608786547912377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7.8394517865883504</v>
      </c>
      <c r="H68">
        <f>PPCL_Spot!R68</f>
        <v>0</v>
      </c>
      <c r="I68">
        <f>Bawana_NG!R68</f>
        <v>-0.17999999999999997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0.14556123867597265</v>
      </c>
      <c r="AD68">
        <f t="shared" ref="AD68:AD98" si="4">SUM(B68:AB68,AI68:AR68)-AC68</f>
        <v>16.033890547912378</v>
      </c>
      <c r="AE68">
        <f>'IDT-1'!D68</f>
        <v>0</v>
      </c>
      <c r="AF68" s="24"/>
      <c r="AG68">
        <f t="shared" ref="AG68:AG98" si="5">SUM(AD68:AF68)</f>
        <v>16.033890547912378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7.8394517865883504</v>
      </c>
      <c r="H69">
        <f>PPCL_Spot!R69</f>
        <v>0</v>
      </c>
      <c r="I69">
        <f>Bawana_NG!R69</f>
        <v>-0.17999999999999997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8.23</v>
      </c>
      <c r="AB69" s="75">
        <f>-STOA!R69</f>
        <v>0</v>
      </c>
      <c r="AC69">
        <f t="shared" si="3"/>
        <v>0.14556123867597265</v>
      </c>
      <c r="AD69">
        <f t="shared" si="4"/>
        <v>16.033890547912378</v>
      </c>
      <c r="AE69">
        <f>'IDT-1'!D69</f>
        <v>0</v>
      </c>
      <c r="AF69" s="24"/>
      <c r="AG69">
        <f t="shared" si="5"/>
        <v>16.033890547912378</v>
      </c>
      <c r="AI69" s="34">
        <f>PXIL!L69</f>
        <v>0</v>
      </c>
      <c r="AJ69" s="34">
        <f>PXIL!R69</f>
        <v>0</v>
      </c>
      <c r="AK69" s="34">
        <f>RTM_IEX!L69</f>
        <v>0.28999999999999998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7.8394517865883504</v>
      </c>
      <c r="H70">
        <f>PPCL_Spot!R70</f>
        <v>0</v>
      </c>
      <c r="I70">
        <f>Bawana_NG!R70</f>
        <v>-0.17999999999999997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7.3599999999999994</v>
      </c>
      <c r="AB70" s="75">
        <f>-STOA!R70</f>
        <v>0</v>
      </c>
      <c r="AC70">
        <f t="shared" si="3"/>
        <v>0.13957723867597263</v>
      </c>
      <c r="AD70">
        <f t="shared" si="4"/>
        <v>15.359874547912378</v>
      </c>
      <c r="AE70">
        <f>'IDT-1'!D70</f>
        <v>0</v>
      </c>
      <c r="AF70" s="24"/>
      <c r="AG70">
        <f t="shared" si="5"/>
        <v>15.359874547912378</v>
      </c>
      <c r="AI70" s="34">
        <f>PXIL!L70</f>
        <v>0</v>
      </c>
      <c r="AJ70" s="34">
        <f>PXIL!R70</f>
        <v>0</v>
      </c>
      <c r="AK70" s="34">
        <f>RTM_IEX!L70</f>
        <v>0.48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6.69</v>
      </c>
      <c r="H71">
        <f>PPCL_Spot!R71</f>
        <v>0</v>
      </c>
      <c r="I71">
        <f>Bawana_NG!R71</f>
        <v>-0.17999999999999997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7.1199999999999992</v>
      </c>
      <c r="AB71" s="75">
        <f>-STOA!R71</f>
        <v>0</v>
      </c>
      <c r="AC71">
        <f t="shared" si="3"/>
        <v>0.14187006295399515</v>
      </c>
      <c r="AD71">
        <f t="shared" si="4"/>
        <v>15.618129937046003</v>
      </c>
      <c r="AE71">
        <f>'IDT-1'!D71</f>
        <v>0</v>
      </c>
      <c r="AF71" s="24"/>
      <c r="AG71">
        <f t="shared" si="5"/>
        <v>15.618129937046003</v>
      </c>
      <c r="AI71" s="34">
        <f>PXIL!L71</f>
        <v>0</v>
      </c>
      <c r="AJ71" s="34">
        <f>PXIL!R71</f>
        <v>0</v>
      </c>
      <c r="AK71" s="34">
        <f>RTM_IEX!L71</f>
        <v>2.13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6.69</v>
      </c>
      <c r="H72">
        <f>PPCL_Spot!R72</f>
        <v>0</v>
      </c>
      <c r="I72">
        <f>Bawana_NG!R72</f>
        <v>-0.17999999999999997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6.49</v>
      </c>
      <c r="AB72" s="75">
        <f>-STOA!R72</f>
        <v>0</v>
      </c>
      <c r="AC72">
        <f t="shared" si="3"/>
        <v>0.14574206295399517</v>
      </c>
      <c r="AD72">
        <f t="shared" si="4"/>
        <v>16.054257937046003</v>
      </c>
      <c r="AE72">
        <f>'IDT-1'!D72</f>
        <v>0</v>
      </c>
      <c r="AF72" s="24"/>
      <c r="AG72">
        <f t="shared" si="5"/>
        <v>16.054257937046003</v>
      </c>
      <c r="AI72" s="34">
        <f>PXIL!L72</f>
        <v>0</v>
      </c>
      <c r="AJ72" s="34">
        <f>PXIL!R72</f>
        <v>0</v>
      </c>
      <c r="AK72" s="34">
        <f>RTM_IEX!L72</f>
        <v>3.2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7.8394517865883504</v>
      </c>
      <c r="H73">
        <f>PPCL_Spot!R73</f>
        <v>0</v>
      </c>
      <c r="I73">
        <f>Bawana_NG!R73</f>
        <v>-0.17999999999999997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5.81</v>
      </c>
      <c r="AB73" s="75">
        <f>-STOA!R73</f>
        <v>0</v>
      </c>
      <c r="AC73">
        <f t="shared" si="3"/>
        <v>0.14987323867597266</v>
      </c>
      <c r="AD73">
        <f t="shared" si="4"/>
        <v>16.519578547912378</v>
      </c>
      <c r="AE73">
        <f>'IDT-1'!D73</f>
        <v>0</v>
      </c>
      <c r="AF73" s="24"/>
      <c r="AG73">
        <f t="shared" si="5"/>
        <v>16.519578547912378</v>
      </c>
      <c r="AI73" s="34">
        <f>PXIL!L73</f>
        <v>0</v>
      </c>
      <c r="AJ73" s="34">
        <f>PXIL!R73</f>
        <v>0</v>
      </c>
      <c r="AK73" s="34">
        <f>RTM_IEX!L73</f>
        <v>3.2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7.8394517865883504</v>
      </c>
      <c r="H74">
        <f>PPCL_Spot!R74</f>
        <v>0</v>
      </c>
      <c r="I74">
        <f>Bawana_NG!R74</f>
        <v>-0.17999999999999997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5.52</v>
      </c>
      <c r="AB74" s="75">
        <f>-STOA!R74</f>
        <v>0</v>
      </c>
      <c r="AC74">
        <f t="shared" si="3"/>
        <v>0.15664923867597264</v>
      </c>
      <c r="AD74">
        <f t="shared" si="4"/>
        <v>17.282802547912379</v>
      </c>
      <c r="AE74">
        <f>'IDT-1'!D74</f>
        <v>0</v>
      </c>
      <c r="AF74" s="24"/>
      <c r="AG74">
        <f t="shared" si="5"/>
        <v>17.282802547912379</v>
      </c>
      <c r="AI74" s="34">
        <f>PXIL!L74</f>
        <v>0</v>
      </c>
      <c r="AJ74" s="34">
        <f>PXIL!R74</f>
        <v>0</v>
      </c>
      <c r="AK74" s="34">
        <f>RTM_IEX!L74</f>
        <v>4.26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7.8394517865883504</v>
      </c>
      <c r="H75">
        <f>PPCL_Spot!R75</f>
        <v>0</v>
      </c>
      <c r="I75">
        <f>Bawana_NG!R75</f>
        <v>-0.17999999999999997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5.03</v>
      </c>
      <c r="AB75" s="75">
        <f>-STOA!R75</f>
        <v>0</v>
      </c>
      <c r="AC75">
        <f t="shared" si="3"/>
        <v>0.17706523867597265</v>
      </c>
      <c r="AD75">
        <f t="shared" si="4"/>
        <v>19.582386547912378</v>
      </c>
      <c r="AE75">
        <f>'IDT-1'!D75</f>
        <v>0</v>
      </c>
      <c r="AF75" s="24"/>
      <c r="AG75">
        <f t="shared" si="5"/>
        <v>19.582386547912378</v>
      </c>
      <c r="AI75" s="34">
        <f>PXIL!L75</f>
        <v>0</v>
      </c>
      <c r="AJ75" s="34">
        <f>PXIL!R75</f>
        <v>0</v>
      </c>
      <c r="AK75" s="34">
        <f>RTM_IEX!L75</f>
        <v>7.07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7.8394517865883504</v>
      </c>
      <c r="H76">
        <f>PPCL_Spot!R76</f>
        <v>0</v>
      </c>
      <c r="I76">
        <f>Bawana_NG!R76</f>
        <v>-0.17999999999999997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0.17882523867597266</v>
      </c>
      <c r="AD76">
        <f t="shared" si="4"/>
        <v>19.780626547912377</v>
      </c>
      <c r="AE76">
        <f>'IDT-1'!D76</f>
        <v>0</v>
      </c>
      <c r="AF76" s="24"/>
      <c r="AG76">
        <f t="shared" si="5"/>
        <v>19.780626547912377</v>
      </c>
      <c r="AI76" s="34">
        <f>PXIL!L76</f>
        <v>0</v>
      </c>
      <c r="AJ76" s="34">
        <f>PXIL!R76</f>
        <v>0</v>
      </c>
      <c r="AK76" s="34">
        <f>RTM_IEX!L76</f>
        <v>7.46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7.8394517865883504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0.18102211357508485</v>
      </c>
      <c r="AD77">
        <f t="shared" si="4"/>
        <v>20.108429673013266</v>
      </c>
      <c r="AE77">
        <f>'IDT-1'!D77</f>
        <v>0</v>
      </c>
      <c r="AF77" s="24"/>
      <c r="AG77">
        <f t="shared" si="5"/>
        <v>20.108429673013266</v>
      </c>
      <c r="AI77" s="34">
        <f>PXIL!L77</f>
        <v>0</v>
      </c>
      <c r="AJ77" s="34">
        <f>PXIL!R77</f>
        <v>0</v>
      </c>
      <c r="AK77" s="34">
        <f>RTM_IEX!L77</f>
        <v>7.75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7.8394517865883504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0.18779811357508486</v>
      </c>
      <c r="AD78">
        <f t="shared" si="4"/>
        <v>20.871653673013267</v>
      </c>
      <c r="AE78">
        <f>'IDT-1'!D78</f>
        <v>0</v>
      </c>
      <c r="AF78" s="24"/>
      <c r="AG78">
        <f t="shared" si="5"/>
        <v>20.871653673013267</v>
      </c>
      <c r="AI78" s="34">
        <f>PXIL!L78</f>
        <v>0</v>
      </c>
      <c r="AJ78" s="34">
        <f>PXIL!R78</f>
        <v>0</v>
      </c>
      <c r="AK78" s="34">
        <f>RTM_IEX!L78</f>
        <v>8.52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7.8394517865883504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0.18779811357508486</v>
      </c>
      <c r="AD79">
        <f t="shared" si="4"/>
        <v>20.871653673013267</v>
      </c>
      <c r="AE79">
        <f>'IDT-1'!D79</f>
        <v>0</v>
      </c>
      <c r="AF79" s="24"/>
      <c r="AG79">
        <f t="shared" si="5"/>
        <v>20.871653673013267</v>
      </c>
      <c r="AI79" s="34">
        <f>PXIL!L79</f>
        <v>0</v>
      </c>
      <c r="AJ79" s="34">
        <f>PXIL!R79</f>
        <v>0</v>
      </c>
      <c r="AK79" s="34">
        <f>RTM_IEX!L79</f>
        <v>8.52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7.8394517865883504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0.17847011357508485</v>
      </c>
      <c r="AD80">
        <f t="shared" si="4"/>
        <v>19.820981673013268</v>
      </c>
      <c r="AE80">
        <f>'IDT-1'!D80</f>
        <v>0</v>
      </c>
      <c r="AF80" s="24"/>
      <c r="AG80">
        <f t="shared" si="5"/>
        <v>19.820981673013268</v>
      </c>
      <c r="AI80" s="34">
        <f>PXIL!L80</f>
        <v>0</v>
      </c>
      <c r="AJ80" s="34">
        <f>PXIL!R80</f>
        <v>0</v>
      </c>
      <c r="AK80" s="34">
        <f>RTM_IEX!L80</f>
        <v>7.46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7.8394517865883504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0.18947011357508486</v>
      </c>
      <c r="AD81">
        <f t="shared" si="4"/>
        <v>21.059981673013269</v>
      </c>
      <c r="AE81">
        <f>'IDT-1'!D81</f>
        <v>0</v>
      </c>
      <c r="AF81" s="24"/>
      <c r="AG81">
        <f t="shared" si="5"/>
        <v>21.059981673013269</v>
      </c>
      <c r="AI81" s="34">
        <f>PXIL!L81</f>
        <v>0</v>
      </c>
      <c r="AJ81" s="34">
        <f>PXIL!R81</f>
        <v>0</v>
      </c>
      <c r="AK81" s="34">
        <f>RTM_IEX!L81</f>
        <v>8.7100000000000009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7.8394517865883504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0.18947011357508486</v>
      </c>
      <c r="AD82">
        <f t="shared" si="4"/>
        <v>21.059981673013269</v>
      </c>
      <c r="AE82">
        <f>'IDT-1'!D82</f>
        <v>0</v>
      </c>
      <c r="AF82" s="24"/>
      <c r="AG82">
        <f t="shared" si="5"/>
        <v>21.059981673013269</v>
      </c>
      <c r="AI82" s="34">
        <f>PXIL!L82</f>
        <v>0</v>
      </c>
      <c r="AJ82" s="34">
        <f>PXIL!R82</f>
        <v>0</v>
      </c>
      <c r="AK82" s="34">
        <f>RTM_IEX!L82</f>
        <v>8.7100000000000009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7.8394517865883504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0.18947011357508486</v>
      </c>
      <c r="AD83">
        <f t="shared" si="4"/>
        <v>21.059981673013269</v>
      </c>
      <c r="AE83">
        <f>'IDT-1'!D83</f>
        <v>0</v>
      </c>
      <c r="AF83" s="24"/>
      <c r="AG83">
        <f t="shared" si="5"/>
        <v>21.059981673013269</v>
      </c>
      <c r="AI83" s="34">
        <f>PXIL!L83</f>
        <v>0</v>
      </c>
      <c r="AJ83" s="34">
        <f>PXIL!R83</f>
        <v>0</v>
      </c>
      <c r="AK83" s="34">
        <f>RTM_IEX!L83</f>
        <v>8.7100000000000009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7.8394517865883504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0.18947011357508486</v>
      </c>
      <c r="AD84">
        <f t="shared" si="4"/>
        <v>21.059981673013269</v>
      </c>
      <c r="AE84">
        <f>'IDT-1'!D84</f>
        <v>0</v>
      </c>
      <c r="AF84" s="24"/>
      <c r="AG84">
        <f t="shared" si="5"/>
        <v>21.059981673013269</v>
      </c>
      <c r="AI84" s="34">
        <f>PXIL!L84</f>
        <v>0</v>
      </c>
      <c r="AJ84" s="34">
        <f>PXIL!R84</f>
        <v>0</v>
      </c>
      <c r="AK84" s="34">
        <f>RTM_IEX!L84</f>
        <v>8.7100000000000009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7.8394517865883504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0.18947011357508486</v>
      </c>
      <c r="AD85">
        <f t="shared" si="4"/>
        <v>21.059981673013269</v>
      </c>
      <c r="AE85">
        <f>'IDT-1'!D85</f>
        <v>0</v>
      </c>
      <c r="AF85" s="24"/>
      <c r="AG85">
        <f t="shared" si="5"/>
        <v>21.059981673013269</v>
      </c>
      <c r="AI85" s="34">
        <f>PXIL!L85</f>
        <v>0</v>
      </c>
      <c r="AJ85" s="34">
        <f>PXIL!R85</f>
        <v>0</v>
      </c>
      <c r="AK85" s="34">
        <f>RTM_IEX!L85</f>
        <v>8.7100000000000009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7.8394517865883504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0.18947011357508486</v>
      </c>
      <c r="AD86">
        <f t="shared" si="4"/>
        <v>21.059981673013269</v>
      </c>
      <c r="AE86">
        <f>'IDT-1'!D86</f>
        <v>0</v>
      </c>
      <c r="AF86" s="24"/>
      <c r="AG86">
        <f t="shared" si="5"/>
        <v>21.059981673013269</v>
      </c>
      <c r="AI86" s="34">
        <f>PXIL!L86</f>
        <v>0</v>
      </c>
      <c r="AJ86" s="34">
        <f>PXIL!R86</f>
        <v>0</v>
      </c>
      <c r="AK86" s="34">
        <f>RTM_IEX!L86</f>
        <v>8.7100000000000009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7.8394517865883504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0.18947011357508486</v>
      </c>
      <c r="AD87">
        <f t="shared" si="4"/>
        <v>21.059981673013269</v>
      </c>
      <c r="AE87">
        <f>'IDT-1'!D87</f>
        <v>0</v>
      </c>
      <c r="AF87" s="24"/>
      <c r="AG87">
        <f t="shared" si="5"/>
        <v>21.059981673013269</v>
      </c>
      <c r="AI87" s="34">
        <f>PXIL!L87</f>
        <v>0</v>
      </c>
      <c r="AJ87" s="34">
        <f>PXIL!R87</f>
        <v>0</v>
      </c>
      <c r="AK87" s="34">
        <f>RTM_IEX!L87</f>
        <v>8.7100000000000009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7.8394517865883504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0.18524611357508486</v>
      </c>
      <c r="AD88">
        <f t="shared" si="4"/>
        <v>20.584205673013265</v>
      </c>
      <c r="AE88">
        <f>'IDT-1'!D88</f>
        <v>0</v>
      </c>
      <c r="AF88" s="24"/>
      <c r="AG88">
        <f t="shared" si="5"/>
        <v>20.584205673013265</v>
      </c>
      <c r="AI88" s="34">
        <f>PXIL!L88</f>
        <v>0</v>
      </c>
      <c r="AJ88" s="34">
        <f>PXIL!R88</f>
        <v>0</v>
      </c>
      <c r="AK88" s="34">
        <f>RTM_IEX!L88</f>
        <v>8.23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7.8394517865883504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0.18947011357508486</v>
      </c>
      <c r="AD89">
        <f t="shared" si="4"/>
        <v>21.059981673013269</v>
      </c>
      <c r="AE89">
        <f>'IDT-1'!D89</f>
        <v>0</v>
      </c>
      <c r="AF89" s="24"/>
      <c r="AG89">
        <f t="shared" si="5"/>
        <v>21.059981673013269</v>
      </c>
      <c r="AI89" s="34">
        <f>PXIL!L89</f>
        <v>0</v>
      </c>
      <c r="AJ89" s="34">
        <f>PXIL!R89</f>
        <v>0</v>
      </c>
      <c r="AK89" s="34">
        <f>RTM_IEX!L89</f>
        <v>8.7100000000000009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7.8394517865883504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0.18947011357508486</v>
      </c>
      <c r="AD90">
        <f t="shared" si="4"/>
        <v>21.059981673013269</v>
      </c>
      <c r="AE90">
        <f>'IDT-1'!D90</f>
        <v>0</v>
      </c>
      <c r="AF90" s="24"/>
      <c r="AG90">
        <f t="shared" si="5"/>
        <v>21.059981673013269</v>
      </c>
      <c r="AI90" s="34">
        <f>PXIL!L90</f>
        <v>0</v>
      </c>
      <c r="AJ90" s="34">
        <f>PXIL!R90</f>
        <v>0</v>
      </c>
      <c r="AK90" s="34">
        <f>RTM_IEX!L90</f>
        <v>8.7100000000000009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7.8394517865883504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0.19800611357508485</v>
      </c>
      <c r="AD91">
        <f t="shared" si="4"/>
        <v>22.021445673013265</v>
      </c>
      <c r="AE91">
        <f>'IDT-1'!D91</f>
        <v>0</v>
      </c>
      <c r="AF91" s="24"/>
      <c r="AG91">
        <f t="shared" si="5"/>
        <v>22.021445673013265</v>
      </c>
      <c r="AI91" s="34">
        <f>PXIL!L91</f>
        <v>0</v>
      </c>
      <c r="AJ91" s="34">
        <f>PXIL!R91</f>
        <v>0</v>
      </c>
      <c r="AK91" s="34">
        <f>RTM_IEX!L91</f>
        <v>9.68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7.8394517865883504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0.19800611357508485</v>
      </c>
      <c r="AD92">
        <f t="shared" si="4"/>
        <v>22.021445673013265</v>
      </c>
      <c r="AE92">
        <f>'IDT-1'!D92</f>
        <v>0</v>
      </c>
      <c r="AF92" s="24"/>
      <c r="AG92">
        <f t="shared" si="5"/>
        <v>22.021445673013265</v>
      </c>
      <c r="AI92" s="34">
        <f>PXIL!L92</f>
        <v>0</v>
      </c>
      <c r="AJ92" s="34">
        <f>PXIL!R92</f>
        <v>0</v>
      </c>
      <c r="AK92" s="34">
        <f>RTM_IEX!L92</f>
        <v>9.68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7.8394517865883504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0.19800611357508485</v>
      </c>
      <c r="AD93">
        <f t="shared" si="4"/>
        <v>22.021445673013265</v>
      </c>
      <c r="AE93">
        <f>'IDT-1'!D93</f>
        <v>0</v>
      </c>
      <c r="AF93" s="24"/>
      <c r="AG93">
        <f t="shared" si="5"/>
        <v>22.021445673013265</v>
      </c>
      <c r="AI93" s="34">
        <f>PXIL!L93</f>
        <v>0</v>
      </c>
      <c r="AJ93" s="34">
        <f>PXIL!R93</f>
        <v>0</v>
      </c>
      <c r="AK93" s="34">
        <f>RTM_IEX!L93</f>
        <v>9.68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7.8394517865883504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0.19800611357508485</v>
      </c>
      <c r="AD94">
        <f t="shared" si="4"/>
        <v>22.021445673013265</v>
      </c>
      <c r="AE94">
        <f>'IDT-1'!D94</f>
        <v>0</v>
      </c>
      <c r="AF94" s="24"/>
      <c r="AG94">
        <f t="shared" si="5"/>
        <v>22.021445673013265</v>
      </c>
      <c r="AI94" s="34">
        <f>PXIL!L94</f>
        <v>0</v>
      </c>
      <c r="AJ94" s="34">
        <f>PXIL!R94</f>
        <v>0</v>
      </c>
      <c r="AK94" s="34">
        <f>RTM_IEX!L94</f>
        <v>9.68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7.8394517865883504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0.19378211357508485</v>
      </c>
      <c r="AD95">
        <f t="shared" si="4"/>
        <v>21.545669673013265</v>
      </c>
      <c r="AE95">
        <f>'IDT-1'!D95</f>
        <v>0</v>
      </c>
      <c r="AF95" s="24"/>
      <c r="AG95">
        <f t="shared" si="5"/>
        <v>21.545669673013265</v>
      </c>
      <c r="AI95" s="34">
        <f>PXIL!L95</f>
        <v>0</v>
      </c>
      <c r="AJ95" s="34">
        <f>PXIL!R95</f>
        <v>0</v>
      </c>
      <c r="AK95" s="34">
        <f>RTM_IEX!L95</f>
        <v>9.1999999999999993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7.8394517865883504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0.19378211357508485</v>
      </c>
      <c r="AD96">
        <f t="shared" si="4"/>
        <v>21.545669673013265</v>
      </c>
      <c r="AE96">
        <f>'IDT-1'!D96</f>
        <v>0</v>
      </c>
      <c r="AF96" s="24"/>
      <c r="AG96">
        <f t="shared" si="5"/>
        <v>21.545669673013265</v>
      </c>
      <c r="AI96" s="34">
        <f>PXIL!L96</f>
        <v>0</v>
      </c>
      <c r="AJ96" s="34">
        <f>PXIL!R96</f>
        <v>0</v>
      </c>
      <c r="AK96" s="34">
        <f>RTM_IEX!L96</f>
        <v>9.1999999999999993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7.8394517865883504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0.18947011357508486</v>
      </c>
      <c r="AD97">
        <f t="shared" si="4"/>
        <v>21.059981673013269</v>
      </c>
      <c r="AE97">
        <f>'IDT-1'!D97</f>
        <v>0</v>
      </c>
      <c r="AF97" s="24"/>
      <c r="AG97">
        <f t="shared" si="5"/>
        <v>21.059981673013269</v>
      </c>
      <c r="AI97" s="34">
        <f>PXIL!L97</f>
        <v>0</v>
      </c>
      <c r="AJ97" s="34">
        <f>PXIL!R97</f>
        <v>0</v>
      </c>
      <c r="AK97" s="34">
        <f>RTM_IEX!L97</f>
        <v>8.7100000000000009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7.8394517865883504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0.18947011357508486</v>
      </c>
      <c r="AD98">
        <f t="shared" si="4"/>
        <v>21.059981673013269</v>
      </c>
      <c r="AE98">
        <f>'IDT-1'!D98</f>
        <v>0</v>
      </c>
      <c r="AF98" s="24"/>
      <c r="AG98">
        <f t="shared" si="5"/>
        <v>21.059981673013269</v>
      </c>
      <c r="AI98" s="34">
        <f>PXIL!L98</f>
        <v>0</v>
      </c>
      <c r="AJ98" s="34">
        <f>PXIL!R98</f>
        <v>0</v>
      </c>
      <c r="AK98" s="34">
        <f>RTM_IEX!L98</f>
        <v>8.7100000000000009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0.28042883215504483</v>
      </c>
      <c r="H99">
        <f t="shared" si="6"/>
        <v>0</v>
      </c>
      <c r="I99">
        <f t="shared" si="6"/>
        <v>6.8154124685938428E-2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0.17203500000000016</v>
      </c>
      <c r="AB99" s="75">
        <f t="shared" si="6"/>
        <v>0</v>
      </c>
      <c r="AC99">
        <f t="shared" si="6"/>
        <v>5.6138907934048477E-3</v>
      </c>
      <c r="AD99">
        <f t="shared" si="6"/>
        <v>0.51428656604757816</v>
      </c>
      <c r="AE99">
        <f t="shared" ref="AE99:AR99" si="7">SUM(AE3:AE98)/4000</f>
        <v>0</v>
      </c>
      <c r="AG99">
        <f t="shared" si="7"/>
        <v>0.51428656604757816</v>
      </c>
      <c r="AI99">
        <f t="shared" si="7"/>
        <v>0</v>
      </c>
      <c r="AJ99">
        <f t="shared" si="7"/>
        <v>0</v>
      </c>
      <c r="AK99">
        <f t="shared" si="7"/>
        <v>5.6462500000000013E-2</v>
      </c>
      <c r="AL99">
        <f t="shared" si="7"/>
        <v>-5.7179999999999974E-2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45102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17.976476000000002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0.15819298880000002</v>
      </c>
      <c r="AD3">
        <f>SUM(B3:AB3,AI3:AR3)-AC3</f>
        <v>17.818283011200002</v>
      </c>
      <c r="AE3">
        <v>0</v>
      </c>
      <c r="AF3" s="24"/>
      <c r="AG3">
        <f>SUM(AD3:AF3)</f>
        <v>17.818283011200002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12.711086999999999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0.1118575656</v>
      </c>
      <c r="AD4">
        <f t="shared" ref="AD4:AD67" si="1">SUM(B4:AB4,AI4:AR4)-AC4</f>
        <v>12.5992294344</v>
      </c>
      <c r="AE4">
        <v>0</v>
      </c>
      <c r="AF4" s="24"/>
      <c r="AG4">
        <f t="shared" ref="AG4:AG67" si="2">SUM(AD4:AF4)</f>
        <v>12.5992294344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12.074908000000001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0.10625919040000001</v>
      </c>
      <c r="AD5">
        <f t="shared" si="1"/>
        <v>11.968648809600001</v>
      </c>
      <c r="AE5">
        <v>0</v>
      </c>
      <c r="AF5" s="24"/>
      <c r="AG5">
        <f t="shared" si="2"/>
        <v>11.968648809600001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12.243088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0.10773917440000001</v>
      </c>
      <c r="AD6">
        <f t="shared" si="1"/>
        <v>12.1353488256</v>
      </c>
      <c r="AE6">
        <v>0</v>
      </c>
      <c r="AF6" s="24"/>
      <c r="AG6">
        <f t="shared" si="2"/>
        <v>12.1353488256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11.306274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9.9495211200000003E-2</v>
      </c>
      <c r="AD7">
        <f t="shared" si="1"/>
        <v>11.206778788799999</v>
      </c>
      <c r="AE7">
        <v>0</v>
      </c>
      <c r="AF7" s="24"/>
      <c r="AG7">
        <f t="shared" si="2"/>
        <v>11.206778788799999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13.309597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0.11712445360000001</v>
      </c>
      <c r="AD8">
        <f t="shared" si="1"/>
        <v>13.192472546399999</v>
      </c>
      <c r="AE8">
        <v>0</v>
      </c>
      <c r="AF8" s="24"/>
      <c r="AG8">
        <f t="shared" si="2"/>
        <v>13.192472546399999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13.477879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0.11860533520000001</v>
      </c>
      <c r="AD9">
        <f t="shared" si="1"/>
        <v>13.3592736648</v>
      </c>
      <c r="AE9">
        <v>0</v>
      </c>
      <c r="AF9" s="24"/>
      <c r="AG9">
        <f t="shared" si="2"/>
        <v>13.3592736648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14.919851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0.1312946888</v>
      </c>
      <c r="AD10">
        <f t="shared" si="1"/>
        <v>14.788556311199999</v>
      </c>
      <c r="AE10">
        <v>0</v>
      </c>
      <c r="AF10" s="24"/>
      <c r="AG10">
        <f t="shared" si="2"/>
        <v>14.788556311199999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12.212073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0.10746624240000001</v>
      </c>
      <c r="AD11">
        <f t="shared" si="1"/>
        <v>12.104606757600001</v>
      </c>
      <c r="AE11">
        <v>0</v>
      </c>
      <c r="AF11" s="24"/>
      <c r="AG11">
        <f t="shared" si="2"/>
        <v>12.104606757600001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10.708582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9.4235521600000011E-2</v>
      </c>
      <c r="AD12">
        <f t="shared" si="1"/>
        <v>10.6143464784</v>
      </c>
      <c r="AE12">
        <v>0</v>
      </c>
      <c r="AF12" s="24"/>
      <c r="AG12">
        <f t="shared" si="2"/>
        <v>10.6143464784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9.4964130000000004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8.3568434400000002E-2</v>
      </c>
      <c r="AD13">
        <f t="shared" si="1"/>
        <v>9.4128445656000004</v>
      </c>
      <c r="AE13">
        <v>0</v>
      </c>
      <c r="AF13" s="24"/>
      <c r="AG13">
        <f t="shared" si="2"/>
        <v>9.4128445656000004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12.088932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0.1063826016</v>
      </c>
      <c r="AD14">
        <f t="shared" si="1"/>
        <v>11.9825493984</v>
      </c>
      <c r="AE14">
        <v>0</v>
      </c>
      <c r="AF14" s="24"/>
      <c r="AG14">
        <f t="shared" si="2"/>
        <v>11.9825493984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14.127466999999999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0.1243217096</v>
      </c>
      <c r="AD15">
        <f t="shared" si="1"/>
        <v>14.003145290399999</v>
      </c>
      <c r="AE15">
        <v>0</v>
      </c>
      <c r="AF15" s="24"/>
      <c r="AG15">
        <f t="shared" si="2"/>
        <v>14.003145290399999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13.134865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0.115586812</v>
      </c>
      <c r="AD16">
        <f t="shared" si="1"/>
        <v>13.019278187999999</v>
      </c>
      <c r="AE16">
        <v>0</v>
      </c>
      <c r="AF16" s="24"/>
      <c r="AG16">
        <f t="shared" si="2"/>
        <v>13.019278187999999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11.873665000000001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0.10448825200000002</v>
      </c>
      <c r="AD17">
        <f t="shared" si="1"/>
        <v>11.769176748000001</v>
      </c>
      <c r="AE17">
        <v>0</v>
      </c>
      <c r="AF17" s="24"/>
      <c r="AG17">
        <f t="shared" si="2"/>
        <v>11.769176748000001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10.556575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9.2897860000000013E-2</v>
      </c>
      <c r="AD18">
        <f t="shared" si="1"/>
        <v>10.46367714</v>
      </c>
      <c r="AE18">
        <v>0</v>
      </c>
      <c r="AF18" s="24"/>
      <c r="AG18">
        <f t="shared" si="2"/>
        <v>10.46367714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16.294056999999999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0.1433877016</v>
      </c>
      <c r="AD19">
        <f t="shared" si="1"/>
        <v>16.1506692984</v>
      </c>
      <c r="AE19">
        <v>0</v>
      </c>
      <c r="AF19" s="24"/>
      <c r="AG19">
        <f t="shared" si="2"/>
        <v>16.1506692984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13.675335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0.12034294800000001</v>
      </c>
      <c r="AD20">
        <f t="shared" si="1"/>
        <v>13.554992052000001</v>
      </c>
      <c r="AE20">
        <v>0</v>
      </c>
      <c r="AF20" s="24"/>
      <c r="AG20">
        <f t="shared" si="2"/>
        <v>13.554992052000001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18.882379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0.1661649352</v>
      </c>
      <c r="AD21">
        <f t="shared" si="1"/>
        <v>18.716214064799999</v>
      </c>
      <c r="AE21">
        <v>0</v>
      </c>
      <c r="AF21" s="24"/>
      <c r="AG21">
        <f t="shared" si="2"/>
        <v>18.716214064799999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18.426971000000002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0.16215734480000002</v>
      </c>
      <c r="AD22">
        <f t="shared" si="1"/>
        <v>18.264813655200001</v>
      </c>
      <c r="AE22">
        <v>0</v>
      </c>
      <c r="AF22" s="24"/>
      <c r="AG22">
        <f t="shared" si="2"/>
        <v>18.264813655200001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18.627804999999999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0.16392468399999999</v>
      </c>
      <c r="AD23">
        <f t="shared" si="1"/>
        <v>18.463880315999997</v>
      </c>
      <c r="AE23">
        <v>0</v>
      </c>
      <c r="AF23" s="24"/>
      <c r="AG23">
        <f t="shared" si="2"/>
        <v>18.463880315999997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19.363990999999999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0.97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0.17893912079999999</v>
      </c>
      <c r="AD24">
        <f t="shared" si="1"/>
        <v>20.155051879199998</v>
      </c>
      <c r="AE24">
        <v>0</v>
      </c>
      <c r="AF24" s="24"/>
      <c r="AG24">
        <f t="shared" si="2"/>
        <v>20.155051879199998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19.363990999999999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2.3199999999999998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0.19081912079999999</v>
      </c>
      <c r="AD25">
        <f t="shared" si="1"/>
        <v>21.493171879199998</v>
      </c>
      <c r="AE25">
        <v>0</v>
      </c>
      <c r="AF25" s="24"/>
      <c r="AG25">
        <f t="shared" si="2"/>
        <v>21.493171879199998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19.363990999999999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1.74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0.18571512079999999</v>
      </c>
      <c r="AD26">
        <f t="shared" si="1"/>
        <v>20.918275879199996</v>
      </c>
      <c r="AE26">
        <v>0</v>
      </c>
      <c r="AF26" s="24"/>
      <c r="AG26">
        <f t="shared" si="2"/>
        <v>20.918275879199996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17.395164000000001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0.15307744320000002</v>
      </c>
      <c r="AD27">
        <f t="shared" si="1"/>
        <v>17.2420865568</v>
      </c>
      <c r="AE27">
        <v>0</v>
      </c>
      <c r="AF27" s="24"/>
      <c r="AG27">
        <f t="shared" si="2"/>
        <v>17.2420865568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19.363990999999999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2.42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0.19169912080000001</v>
      </c>
      <c r="AD28">
        <f t="shared" si="1"/>
        <v>21.592291879200001</v>
      </c>
      <c r="AE28">
        <v>0</v>
      </c>
      <c r="AF28" s="24"/>
      <c r="AG28">
        <f t="shared" si="2"/>
        <v>21.592291879200001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19.363990999999999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4.3600000000000003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0.20877112079999999</v>
      </c>
      <c r="AD29">
        <f t="shared" si="1"/>
        <v>23.515219879199996</v>
      </c>
      <c r="AE29">
        <v>0</v>
      </c>
      <c r="AF29" s="24"/>
      <c r="AG29">
        <f t="shared" si="2"/>
        <v>23.515219879199996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19.363990999999999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3.97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0.2053391208</v>
      </c>
      <c r="AD30">
        <f t="shared" si="1"/>
        <v>23.128651879199996</v>
      </c>
      <c r="AE30">
        <v>0</v>
      </c>
      <c r="AF30" s="24"/>
      <c r="AG30">
        <f t="shared" si="2"/>
        <v>23.128651879199996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19.363990999999999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2.71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0.19425112080000001</v>
      </c>
      <c r="AD31">
        <f t="shared" si="1"/>
        <v>21.879739879199999</v>
      </c>
      <c r="AE31">
        <v>0</v>
      </c>
      <c r="AF31" s="24"/>
      <c r="AG31">
        <f t="shared" si="2"/>
        <v>21.879739879199999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19.363990999999999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0.17383512079999999</v>
      </c>
      <c r="AD32">
        <f t="shared" si="1"/>
        <v>19.580155879199999</v>
      </c>
      <c r="AE32">
        <v>0</v>
      </c>
      <c r="AF32" s="24"/>
      <c r="AG32">
        <f t="shared" si="2"/>
        <v>19.580155879199999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19.363990999999999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2.23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0.1900271208</v>
      </c>
      <c r="AD33">
        <f t="shared" si="1"/>
        <v>21.403963879199999</v>
      </c>
      <c r="AE33">
        <v>0</v>
      </c>
      <c r="AF33" s="24"/>
      <c r="AG33">
        <f t="shared" si="2"/>
        <v>21.403963879199999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19.363990999999999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2.61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0.19337112079999999</v>
      </c>
      <c r="AD34">
        <f t="shared" si="1"/>
        <v>21.7806198792</v>
      </c>
      <c r="AE34">
        <v>0</v>
      </c>
      <c r="AF34" s="24"/>
      <c r="AG34">
        <f t="shared" si="2"/>
        <v>21.7806198792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19.363990999999999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2.13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0.18914712079999998</v>
      </c>
      <c r="AD35">
        <f t="shared" si="1"/>
        <v>21.304843879199996</v>
      </c>
      <c r="AE35">
        <v>0</v>
      </c>
      <c r="AF35" s="24"/>
      <c r="AG35">
        <f t="shared" si="2"/>
        <v>21.304843879199996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19.363990999999999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0.97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0.17893912079999999</v>
      </c>
      <c r="AD36">
        <f t="shared" si="1"/>
        <v>20.155051879199998</v>
      </c>
      <c r="AE36">
        <v>0</v>
      </c>
      <c r="AF36" s="24"/>
      <c r="AG36">
        <f t="shared" si="2"/>
        <v>20.155051879199998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19.363990999999999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4.3600000000000003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0.20877112079999999</v>
      </c>
      <c r="AD37">
        <f t="shared" si="1"/>
        <v>23.515219879199996</v>
      </c>
      <c r="AE37">
        <v>0</v>
      </c>
      <c r="AF37" s="24"/>
      <c r="AG37">
        <f t="shared" si="2"/>
        <v>23.515219879199996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19.363990999999999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3.58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0.20190712079999998</v>
      </c>
      <c r="AD38">
        <f t="shared" si="1"/>
        <v>22.742083879199996</v>
      </c>
      <c r="AE38">
        <v>0</v>
      </c>
      <c r="AF38" s="24"/>
      <c r="AG38">
        <f t="shared" si="2"/>
        <v>22.742083879199996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19.363990999999999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0.39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0.17383512079999999</v>
      </c>
      <c r="AD39">
        <f t="shared" si="1"/>
        <v>19.580155879199999</v>
      </c>
      <c r="AE39">
        <v>0</v>
      </c>
      <c r="AF39" s="24"/>
      <c r="AG39">
        <f t="shared" si="2"/>
        <v>19.580155879199999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17.834910000000001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0.156947208</v>
      </c>
      <c r="AD40">
        <f t="shared" si="1"/>
        <v>17.677962792000002</v>
      </c>
      <c r="AE40">
        <v>0</v>
      </c>
      <c r="AF40" s="24"/>
      <c r="AG40">
        <f t="shared" si="2"/>
        <v>17.677962792000002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18.002783000000001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0.15842449040000001</v>
      </c>
      <c r="AD41">
        <f t="shared" si="1"/>
        <v>17.844358509599999</v>
      </c>
      <c r="AE41">
        <v>0</v>
      </c>
      <c r="AF41" s="24"/>
      <c r="AG41">
        <f t="shared" si="2"/>
        <v>17.844358509599999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16.000996000000001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0.14080876480000001</v>
      </c>
      <c r="AD42">
        <f t="shared" si="1"/>
        <v>15.860187235200002</v>
      </c>
      <c r="AE42">
        <v>0</v>
      </c>
      <c r="AF42" s="24"/>
      <c r="AG42">
        <f t="shared" si="2"/>
        <v>15.860187235200002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17.305700000000002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0.15229016000000004</v>
      </c>
      <c r="AD43">
        <f t="shared" si="1"/>
        <v>17.153409840000002</v>
      </c>
      <c r="AE43">
        <v>0</v>
      </c>
      <c r="AF43" s="24"/>
      <c r="AG43">
        <f t="shared" si="2"/>
        <v>17.153409840000002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18.037689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0.15873166320000001</v>
      </c>
      <c r="AD44">
        <f t="shared" si="1"/>
        <v>17.878957336799999</v>
      </c>
      <c r="AE44">
        <v>0</v>
      </c>
      <c r="AF44" s="24"/>
      <c r="AG44">
        <f t="shared" si="2"/>
        <v>17.878957336799999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12.267758000000001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0.10795627040000001</v>
      </c>
      <c r="AD45">
        <f t="shared" si="1"/>
        <v>12.1598017296</v>
      </c>
      <c r="AE45">
        <v>0</v>
      </c>
      <c r="AF45" s="24"/>
      <c r="AG45">
        <f t="shared" si="2"/>
        <v>12.1598017296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14.045578000000001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0.12360108640000002</v>
      </c>
      <c r="AD46">
        <f t="shared" si="1"/>
        <v>13.9219769136</v>
      </c>
      <c r="AE46">
        <v>0</v>
      </c>
      <c r="AF46" s="24"/>
      <c r="AG46">
        <f t="shared" si="2"/>
        <v>13.9219769136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13.587611000000001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0.11957097680000002</v>
      </c>
      <c r="AD47">
        <f t="shared" si="1"/>
        <v>13.4680400232</v>
      </c>
      <c r="AE47">
        <v>0</v>
      </c>
      <c r="AF47" s="24"/>
      <c r="AG47">
        <f t="shared" si="2"/>
        <v>13.4680400232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16.447804999999999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0.14474068400000001</v>
      </c>
      <c r="AD48">
        <f t="shared" si="1"/>
        <v>16.303064316</v>
      </c>
      <c r="AE48">
        <v>0</v>
      </c>
      <c r="AF48" s="24"/>
      <c r="AG48">
        <f t="shared" si="2"/>
        <v>16.303064316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18.689530000000001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0.16446786400000002</v>
      </c>
      <c r="AD49">
        <f t="shared" si="1"/>
        <v>18.525062136000003</v>
      </c>
      <c r="AE49">
        <v>0</v>
      </c>
      <c r="AF49" s="24"/>
      <c r="AG49">
        <f t="shared" si="2"/>
        <v>18.525062136000003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18.032775000000001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0.15868842000000002</v>
      </c>
      <c r="AD50">
        <f t="shared" si="1"/>
        <v>17.87408658</v>
      </c>
      <c r="AE50">
        <v>0</v>
      </c>
      <c r="AF50" s="24"/>
      <c r="AG50">
        <f t="shared" si="2"/>
        <v>17.87408658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19.363990999999999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1.07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0.17981912080000001</v>
      </c>
      <c r="AD51">
        <f t="shared" si="1"/>
        <v>20.254171879199998</v>
      </c>
      <c r="AE51">
        <v>0</v>
      </c>
      <c r="AF51" s="24"/>
      <c r="AG51">
        <f t="shared" si="2"/>
        <v>20.254171879199998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16.472065000000001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0.14495417200000002</v>
      </c>
      <c r="AD52">
        <f t="shared" si="1"/>
        <v>16.327110828000002</v>
      </c>
      <c r="AE52">
        <v>0</v>
      </c>
      <c r="AF52" s="24"/>
      <c r="AG52">
        <f t="shared" si="2"/>
        <v>16.327110828000002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17.298431999999998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0.1522262016</v>
      </c>
      <c r="AD53">
        <f t="shared" si="1"/>
        <v>17.146205798399997</v>
      </c>
      <c r="AE53">
        <v>0</v>
      </c>
      <c r="AF53" s="24"/>
      <c r="AG53">
        <f t="shared" si="2"/>
        <v>17.146205798399997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18.19031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0.160074728</v>
      </c>
      <c r="AD54">
        <f t="shared" si="1"/>
        <v>18.030235271999999</v>
      </c>
      <c r="AE54">
        <v>0</v>
      </c>
      <c r="AF54" s="24"/>
      <c r="AG54">
        <f t="shared" si="2"/>
        <v>18.030235271999999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19.363990999999999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2.13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0.18914712079999998</v>
      </c>
      <c r="AD55">
        <f t="shared" si="1"/>
        <v>21.304843879199996</v>
      </c>
      <c r="AE55">
        <v>0</v>
      </c>
      <c r="AF55" s="24"/>
      <c r="AG55">
        <f t="shared" si="2"/>
        <v>21.304843879199996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19.363990999999999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0.39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0.17383512079999999</v>
      </c>
      <c r="AD56">
        <f t="shared" si="1"/>
        <v>19.580155879199999</v>
      </c>
      <c r="AE56">
        <v>0</v>
      </c>
      <c r="AF56" s="24"/>
      <c r="AG56">
        <f t="shared" si="2"/>
        <v>19.580155879199999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18.048743999999999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0.15882894720000001</v>
      </c>
      <c r="AD57">
        <f t="shared" si="1"/>
        <v>17.889915052799999</v>
      </c>
      <c r="AE57">
        <v>0</v>
      </c>
      <c r="AF57" s="24"/>
      <c r="AG57">
        <f t="shared" si="2"/>
        <v>17.889915052799999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19.363990999999999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2.23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0.1900271208</v>
      </c>
      <c r="AD58">
        <f t="shared" si="1"/>
        <v>21.403963879199999</v>
      </c>
      <c r="AE58">
        <v>0</v>
      </c>
      <c r="AF58" s="24"/>
      <c r="AG58">
        <f t="shared" si="2"/>
        <v>21.403963879199999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18.688813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0.16446155440000002</v>
      </c>
      <c r="AD59">
        <f t="shared" si="1"/>
        <v>18.524351445600001</v>
      </c>
      <c r="AE59">
        <v>0</v>
      </c>
      <c r="AF59" s="24"/>
      <c r="AG59">
        <f t="shared" si="2"/>
        <v>18.524351445600001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19.363990999999999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0.1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0.17128312080000002</v>
      </c>
      <c r="AD60">
        <f t="shared" si="1"/>
        <v>19.292707879200002</v>
      </c>
      <c r="AE60">
        <v>0</v>
      </c>
      <c r="AF60" s="24"/>
      <c r="AG60">
        <f t="shared" si="2"/>
        <v>19.292707879200002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19.363990999999999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1.07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0.17981912080000001</v>
      </c>
      <c r="AD61">
        <f t="shared" si="1"/>
        <v>20.254171879199998</v>
      </c>
      <c r="AE61">
        <v>0</v>
      </c>
      <c r="AF61" s="24"/>
      <c r="AG61">
        <f t="shared" si="2"/>
        <v>20.254171879199998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18.384081999999999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0.16177992160000002</v>
      </c>
      <c r="AD62">
        <f t="shared" si="1"/>
        <v>18.222302078399998</v>
      </c>
      <c r="AE62">
        <v>0</v>
      </c>
      <c r="AF62" s="24"/>
      <c r="AG62">
        <f t="shared" si="2"/>
        <v>18.222302078399998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14.448269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0.12714476720000001</v>
      </c>
      <c r="AD63">
        <f t="shared" si="1"/>
        <v>14.321124232799999</v>
      </c>
      <c r="AE63">
        <v>0</v>
      </c>
      <c r="AF63" s="24"/>
      <c r="AG63">
        <f t="shared" si="2"/>
        <v>14.321124232799999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19.363990999999999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1.26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0.18149112080000002</v>
      </c>
      <c r="AD64">
        <f t="shared" si="1"/>
        <v>20.4424998792</v>
      </c>
      <c r="AE64">
        <v>0</v>
      </c>
      <c r="AF64" s="24"/>
      <c r="AG64">
        <f t="shared" si="2"/>
        <v>20.4424998792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18.905103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0.16636490640000001</v>
      </c>
      <c r="AD65">
        <f t="shared" si="1"/>
        <v>18.738738093600002</v>
      </c>
      <c r="AE65">
        <v>0</v>
      </c>
      <c r="AF65" s="24"/>
      <c r="AG65">
        <f t="shared" si="2"/>
        <v>18.738738093600002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18.537113000000002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0.16312659440000002</v>
      </c>
      <c r="AD66">
        <f t="shared" si="1"/>
        <v>18.3739864056</v>
      </c>
      <c r="AE66">
        <v>0</v>
      </c>
      <c r="AF66" s="24"/>
      <c r="AG66">
        <f t="shared" si="2"/>
        <v>18.3739864056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18.196043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0.16012517840000001</v>
      </c>
      <c r="AD67">
        <f t="shared" si="1"/>
        <v>18.035917821599998</v>
      </c>
      <c r="AE67">
        <v>0</v>
      </c>
      <c r="AF67" s="24"/>
      <c r="AG67">
        <f t="shared" si="2"/>
        <v>18.035917821599998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17.921918000000002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0.15771287840000003</v>
      </c>
      <c r="AD68">
        <f t="shared" ref="AD68:AD98" si="4">SUM(B68:AB68,AI68:AR68)-AC68</f>
        <v>17.7642051216</v>
      </c>
      <c r="AE68">
        <v>0</v>
      </c>
      <c r="AF68" s="24"/>
      <c r="AG68">
        <f t="shared" ref="AG68:AG98" si="5">SUM(AD68:AF68)</f>
        <v>17.7642051216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19.363990999999999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0.97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0.17893912079999999</v>
      </c>
      <c r="AD69">
        <f t="shared" si="4"/>
        <v>20.155051879199998</v>
      </c>
      <c r="AE69">
        <v>0</v>
      </c>
      <c r="AF69" s="24"/>
      <c r="AG69">
        <f t="shared" si="5"/>
        <v>20.155051879199998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19.363990999999999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1.74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0.18571512079999999</v>
      </c>
      <c r="AD70">
        <f t="shared" si="4"/>
        <v>20.918275879199996</v>
      </c>
      <c r="AE70">
        <v>0</v>
      </c>
      <c r="AF70" s="24"/>
      <c r="AG70">
        <f t="shared" si="5"/>
        <v>20.918275879199996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19.363990999999999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1.84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0.18659512079999999</v>
      </c>
      <c r="AD71">
        <f t="shared" si="4"/>
        <v>21.017395879199999</v>
      </c>
      <c r="AE71">
        <v>0</v>
      </c>
      <c r="AF71" s="24"/>
      <c r="AG71">
        <f t="shared" si="5"/>
        <v>21.017395879199999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19.363990999999999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0.17207512080000001</v>
      </c>
      <c r="AD72">
        <f t="shared" si="4"/>
        <v>19.381915879200001</v>
      </c>
      <c r="AE72">
        <v>0</v>
      </c>
      <c r="AF72" s="24"/>
      <c r="AG72">
        <f t="shared" si="5"/>
        <v>19.381915879200001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17.524958000000002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0.15421963040000003</v>
      </c>
      <c r="AD73">
        <f t="shared" si="4"/>
        <v>17.370738369600002</v>
      </c>
      <c r="AE73">
        <v>0</v>
      </c>
      <c r="AF73" s="24"/>
      <c r="AG73">
        <f t="shared" si="5"/>
        <v>17.370738369600002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19.363990999999999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0.48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0.17462712080000001</v>
      </c>
      <c r="AD74">
        <f t="shared" si="4"/>
        <v>19.669363879199999</v>
      </c>
      <c r="AE74">
        <v>0</v>
      </c>
      <c r="AF74" s="24"/>
      <c r="AG74">
        <f t="shared" si="5"/>
        <v>19.669363879199999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19.345873000000001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0.17024368240000001</v>
      </c>
      <c r="AD75">
        <f t="shared" si="4"/>
        <v>19.175629317600002</v>
      </c>
      <c r="AE75">
        <v>0</v>
      </c>
      <c r="AF75" s="24"/>
      <c r="AG75">
        <f t="shared" si="5"/>
        <v>19.175629317600002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16.565315999999999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0.1457747808</v>
      </c>
      <c r="AD76">
        <f t="shared" si="4"/>
        <v>16.419541219199999</v>
      </c>
      <c r="AE76">
        <v>0</v>
      </c>
      <c r="AF76" s="24"/>
      <c r="AG76">
        <f t="shared" si="5"/>
        <v>16.419541219199999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16.648434000000002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0.14650621920000004</v>
      </c>
      <c r="AD77">
        <f t="shared" si="4"/>
        <v>16.501927780800003</v>
      </c>
      <c r="AE77">
        <v>0</v>
      </c>
      <c r="AF77" s="24"/>
      <c r="AG77">
        <f t="shared" si="5"/>
        <v>16.501927780800003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14.782379000000001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0.1300849352</v>
      </c>
      <c r="AD78">
        <f t="shared" si="4"/>
        <v>14.652294064800001</v>
      </c>
      <c r="AE78">
        <v>0</v>
      </c>
      <c r="AF78" s="24"/>
      <c r="AG78">
        <f t="shared" si="5"/>
        <v>14.652294064800001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17.589957999999999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0.15479163039999999</v>
      </c>
      <c r="AD79">
        <f t="shared" si="4"/>
        <v>17.435166369600001</v>
      </c>
      <c r="AE79">
        <v>0</v>
      </c>
      <c r="AF79" s="24"/>
      <c r="AG79">
        <f t="shared" si="5"/>
        <v>17.435166369600001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18.725252999999999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0.16478222640000001</v>
      </c>
      <c r="AD80">
        <f t="shared" si="4"/>
        <v>18.560470773599999</v>
      </c>
      <c r="AE80">
        <v>0</v>
      </c>
      <c r="AF80" s="24"/>
      <c r="AG80">
        <f t="shared" si="5"/>
        <v>18.560470773599999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19.363990999999999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1.26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0.18149112080000002</v>
      </c>
      <c r="AD81">
        <f t="shared" si="4"/>
        <v>20.4424998792</v>
      </c>
      <c r="AE81">
        <v>0</v>
      </c>
      <c r="AF81" s="24"/>
      <c r="AG81">
        <f t="shared" si="5"/>
        <v>20.4424998792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19.363990999999999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0.97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0.17893912079999999</v>
      </c>
      <c r="AD82">
        <f t="shared" si="4"/>
        <v>20.155051879199998</v>
      </c>
      <c r="AE82">
        <v>0</v>
      </c>
      <c r="AF82" s="24"/>
      <c r="AG82">
        <f t="shared" si="5"/>
        <v>20.155051879199998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19.363990999999999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1.45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0.1831631208</v>
      </c>
      <c r="AD83">
        <f t="shared" si="4"/>
        <v>20.630827879199998</v>
      </c>
      <c r="AE83">
        <v>0</v>
      </c>
      <c r="AF83" s="24"/>
      <c r="AG83">
        <f t="shared" si="5"/>
        <v>20.630827879199998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19.258559000000002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0.16947531920000003</v>
      </c>
      <c r="AD84">
        <f t="shared" si="4"/>
        <v>19.089083680800002</v>
      </c>
      <c r="AE84">
        <v>0</v>
      </c>
      <c r="AF84" s="24"/>
      <c r="AG84">
        <f t="shared" si="5"/>
        <v>19.089083680800002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19.363990999999999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0.20190712079999998</v>
      </c>
      <c r="AD85">
        <f t="shared" si="4"/>
        <v>22.742083879199996</v>
      </c>
      <c r="AE85">
        <v>0</v>
      </c>
      <c r="AF85" s="24"/>
      <c r="AG85">
        <f t="shared" si="5"/>
        <v>22.742083879199996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19.363990999999999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0.97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0.17893912079999999</v>
      </c>
      <c r="AD86">
        <f t="shared" si="4"/>
        <v>20.155051879199998</v>
      </c>
      <c r="AE86">
        <v>0</v>
      </c>
      <c r="AF86" s="24"/>
      <c r="AG86">
        <f t="shared" si="5"/>
        <v>20.155051879199998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19.363990999999999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2.23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0.1900271208</v>
      </c>
      <c r="AD87">
        <f t="shared" si="4"/>
        <v>21.403963879199999</v>
      </c>
      <c r="AE87">
        <v>0</v>
      </c>
      <c r="AF87" s="24"/>
      <c r="AG87">
        <f t="shared" si="5"/>
        <v>21.403963879199999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19.237573999999999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0.1692906512</v>
      </c>
      <c r="AD88">
        <f t="shared" si="4"/>
        <v>19.068283348799998</v>
      </c>
      <c r="AE88">
        <v>0</v>
      </c>
      <c r="AF88" s="24"/>
      <c r="AG88">
        <f t="shared" si="5"/>
        <v>19.068283348799998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18.972662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0.16695942560000002</v>
      </c>
      <c r="AD89">
        <f t="shared" si="4"/>
        <v>18.805702574399998</v>
      </c>
      <c r="AE89">
        <v>0</v>
      </c>
      <c r="AF89" s="24"/>
      <c r="AG89">
        <f t="shared" si="5"/>
        <v>18.805702574399998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13.991224000000001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0.12312277120000001</v>
      </c>
      <c r="AD90">
        <f t="shared" si="4"/>
        <v>13.868101228800001</v>
      </c>
      <c r="AE90">
        <v>0</v>
      </c>
      <c r="AF90" s="24"/>
      <c r="AG90">
        <f t="shared" si="5"/>
        <v>13.868101228800001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19.363990999999999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1.55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0.18404312080000002</v>
      </c>
      <c r="AD91">
        <f t="shared" si="4"/>
        <v>20.729947879200001</v>
      </c>
      <c r="AE91">
        <v>0</v>
      </c>
      <c r="AF91" s="24"/>
      <c r="AG91">
        <f t="shared" si="5"/>
        <v>20.729947879200001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19.363990999999999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0.17357112080000001</v>
      </c>
      <c r="AD92">
        <f t="shared" si="4"/>
        <v>19.5504198792</v>
      </c>
      <c r="AE92">
        <v>0</v>
      </c>
      <c r="AF92" s="24"/>
      <c r="AG92">
        <f t="shared" si="5"/>
        <v>19.5504198792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16.454664000000001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0.14480104320000001</v>
      </c>
      <c r="AD93">
        <f t="shared" si="4"/>
        <v>16.3098629568</v>
      </c>
      <c r="AE93">
        <v>0</v>
      </c>
      <c r="AF93" s="24"/>
      <c r="AG93">
        <f t="shared" si="5"/>
        <v>16.3098629568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19.363990999999999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0.1704031208</v>
      </c>
      <c r="AD94">
        <f t="shared" si="4"/>
        <v>19.193587879199999</v>
      </c>
      <c r="AE94">
        <v>0</v>
      </c>
      <c r="AF94" s="24"/>
      <c r="AG94">
        <f t="shared" si="5"/>
        <v>19.193587879199999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19.121085999999998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0.16826555679999999</v>
      </c>
      <c r="AD95">
        <f t="shared" si="4"/>
        <v>18.952820443199997</v>
      </c>
      <c r="AE95">
        <v>0</v>
      </c>
      <c r="AF95" s="24"/>
      <c r="AG95">
        <f t="shared" si="5"/>
        <v>18.952820443199997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18.873473000000001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0.16608656240000003</v>
      </c>
      <c r="AD96">
        <f t="shared" si="4"/>
        <v>18.7073864376</v>
      </c>
      <c r="AE96">
        <v>0</v>
      </c>
      <c r="AF96" s="24"/>
      <c r="AG96">
        <f t="shared" si="5"/>
        <v>18.7073864376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16.649663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0.14651703440000002</v>
      </c>
      <c r="AD97">
        <f t="shared" si="4"/>
        <v>16.503145965600002</v>
      </c>
      <c r="AE97">
        <v>0</v>
      </c>
      <c r="AF97" s="24"/>
      <c r="AG97">
        <f t="shared" si="5"/>
        <v>16.503145965600002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16.338789999999999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0.143781352</v>
      </c>
      <c r="AD98">
        <f t="shared" si="4"/>
        <v>16.195008647999998</v>
      </c>
      <c r="AE98">
        <v>0</v>
      </c>
      <c r="AF98" s="24"/>
      <c r="AG98">
        <f t="shared" si="5"/>
        <v>16.195008647999998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0.41451175299999976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1.5247499999999997E-2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3.7818814264000012E-3</v>
      </c>
      <c r="AD99">
        <f t="shared" si="6"/>
        <v>0.42597737157360005</v>
      </c>
      <c r="AE99">
        <f t="shared" ref="AE99:AR99" si="8">SUM(AE3:AE98)/4000</f>
        <v>0</v>
      </c>
      <c r="AG99">
        <f t="shared" si="8"/>
        <v>0.42597737157360005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'[1]25'!B5</f>
        <v>265</v>
      </c>
      <c r="C3" s="16">
        <f>'[1]25'!C5</f>
        <v>0</v>
      </c>
      <c r="D3" s="16">
        <f>'[1]25'!D5</f>
        <v>35</v>
      </c>
      <c r="E3" s="16">
        <f>'[1]25'!E5</f>
        <v>0</v>
      </c>
      <c r="F3" s="15">
        <f>SUM(B3:E3)</f>
        <v>300</v>
      </c>
      <c r="G3" s="15">
        <f>'[1]25'!H5</f>
        <v>265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'[1]25'!B6</f>
        <v>265</v>
      </c>
      <c r="C4" s="16">
        <f>'[1]25'!C6</f>
        <v>0</v>
      </c>
      <c r="D4" s="16">
        <f>'[1]25'!D6</f>
        <v>35</v>
      </c>
      <c r="E4" s="16">
        <f>'[1]25'!E6</f>
        <v>0</v>
      </c>
      <c r="F4" s="15">
        <f>SUM(B4:E4)</f>
        <v>300</v>
      </c>
      <c r="G4" s="15">
        <f>'[1]25'!H6</f>
        <v>265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'[1]25'!B7</f>
        <v>265</v>
      </c>
      <c r="C5" s="16">
        <f>'[1]25'!C7</f>
        <v>0</v>
      </c>
      <c r="D5" s="16">
        <f>'[1]25'!D7</f>
        <v>35</v>
      </c>
      <c r="E5" s="16">
        <f>'[1]25'!E7</f>
        <v>0</v>
      </c>
      <c r="F5" s="15">
        <f t="shared" ref="F5:F68" si="6">SUM(B5:E5)</f>
        <v>300</v>
      </c>
      <c r="G5" s="15">
        <f>'[1]25'!H7</f>
        <v>265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'[1]25'!B8</f>
        <v>265</v>
      </c>
      <c r="C6" s="16">
        <f>'[1]25'!C8</f>
        <v>0</v>
      </c>
      <c r="D6" s="16">
        <f>'[1]25'!D8</f>
        <v>35</v>
      </c>
      <c r="E6" s="16">
        <f>'[1]25'!E8</f>
        <v>0</v>
      </c>
      <c r="F6" s="15">
        <f t="shared" si="6"/>
        <v>300</v>
      </c>
      <c r="G6" s="15">
        <f>'[1]25'!H8</f>
        <v>265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'[1]25'!B9</f>
        <v>265</v>
      </c>
      <c r="C7" s="16">
        <f>'[1]25'!C9</f>
        <v>0</v>
      </c>
      <c r="D7" s="16">
        <f>'[1]25'!D9</f>
        <v>35</v>
      </c>
      <c r="E7" s="16">
        <f>'[1]25'!E9</f>
        <v>0</v>
      </c>
      <c r="F7" s="15">
        <f t="shared" si="6"/>
        <v>300</v>
      </c>
      <c r="G7" s="15">
        <f>'[1]25'!H9</f>
        <v>265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'[1]25'!B10</f>
        <v>265</v>
      </c>
      <c r="C8" s="16">
        <f>'[1]25'!C10</f>
        <v>0</v>
      </c>
      <c r="D8" s="16">
        <f>'[1]25'!D10</f>
        <v>35</v>
      </c>
      <c r="E8" s="16">
        <f>'[1]25'!E10</f>
        <v>0</v>
      </c>
      <c r="F8" s="15">
        <f t="shared" si="6"/>
        <v>300</v>
      </c>
      <c r="G8" s="15">
        <f>'[1]25'!H10</f>
        <v>265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'[1]25'!B11</f>
        <v>265</v>
      </c>
      <c r="C9" s="16">
        <f>'[1]25'!C11</f>
        <v>0</v>
      </c>
      <c r="D9" s="16">
        <f>'[1]25'!D11</f>
        <v>35</v>
      </c>
      <c r="E9" s="16">
        <f>'[1]25'!E11</f>
        <v>0</v>
      </c>
      <c r="F9" s="15">
        <f t="shared" si="6"/>
        <v>300</v>
      </c>
      <c r="G9" s="15">
        <f>'[1]25'!H11</f>
        <v>265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'[1]25'!B12</f>
        <v>265</v>
      </c>
      <c r="C10" s="16">
        <f>'[1]25'!C12</f>
        <v>0</v>
      </c>
      <c r="D10" s="16">
        <f>'[1]25'!D12</f>
        <v>35</v>
      </c>
      <c r="E10" s="16">
        <f>'[1]25'!E12</f>
        <v>0</v>
      </c>
      <c r="F10" s="15">
        <f t="shared" si="6"/>
        <v>300</v>
      </c>
      <c r="G10" s="15">
        <f>'[1]25'!H12</f>
        <v>265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'[1]25'!B13</f>
        <v>265</v>
      </c>
      <c r="C11" s="16">
        <f>'[1]25'!C13</f>
        <v>0</v>
      </c>
      <c r="D11" s="16">
        <f>'[1]25'!D13</f>
        <v>35</v>
      </c>
      <c r="E11" s="16">
        <f>'[1]25'!E13</f>
        <v>0</v>
      </c>
      <c r="F11" s="15">
        <f t="shared" si="6"/>
        <v>300</v>
      </c>
      <c r="G11" s="15">
        <f>'[1]25'!H13</f>
        <v>265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'[1]25'!B14</f>
        <v>265</v>
      </c>
      <c r="C12" s="16">
        <f>'[1]25'!C14</f>
        <v>0</v>
      </c>
      <c r="D12" s="16">
        <f>'[1]25'!D14</f>
        <v>35</v>
      </c>
      <c r="E12" s="16">
        <f>'[1]25'!E14</f>
        <v>0</v>
      </c>
      <c r="F12" s="15">
        <f t="shared" si="6"/>
        <v>300</v>
      </c>
      <c r="G12" s="15">
        <f>'[1]25'!H14</f>
        <v>265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'[1]25'!B15</f>
        <v>265</v>
      </c>
      <c r="C13" s="16">
        <f>'[1]25'!C15</f>
        <v>0</v>
      </c>
      <c r="D13" s="16">
        <f>'[1]25'!D15</f>
        <v>35</v>
      </c>
      <c r="E13" s="16">
        <f>'[1]25'!E15</f>
        <v>0</v>
      </c>
      <c r="F13" s="15">
        <f t="shared" si="6"/>
        <v>300</v>
      </c>
      <c r="G13" s="15">
        <f>'[1]25'!H15</f>
        <v>265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'[1]25'!B16</f>
        <v>265</v>
      </c>
      <c r="C14" s="16">
        <f>'[1]25'!C16</f>
        <v>0</v>
      </c>
      <c r="D14" s="16">
        <f>'[1]25'!D16</f>
        <v>35</v>
      </c>
      <c r="E14" s="16">
        <f>'[1]25'!E16</f>
        <v>0</v>
      </c>
      <c r="F14" s="15">
        <f t="shared" si="6"/>
        <v>300</v>
      </c>
      <c r="G14" s="15">
        <f>'[1]25'!H16</f>
        <v>265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'[1]25'!B17</f>
        <v>265</v>
      </c>
      <c r="C15" s="16">
        <f>'[1]25'!C17</f>
        <v>0</v>
      </c>
      <c r="D15" s="16">
        <f>'[1]25'!D17</f>
        <v>35</v>
      </c>
      <c r="E15" s="16">
        <f>'[1]25'!E17</f>
        <v>0</v>
      </c>
      <c r="F15" s="15">
        <f t="shared" si="6"/>
        <v>300</v>
      </c>
      <c r="G15" s="15">
        <f>'[1]25'!H17</f>
        <v>265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'[1]25'!B18</f>
        <v>265</v>
      </c>
      <c r="C16" s="16">
        <f>'[1]25'!C18</f>
        <v>0</v>
      </c>
      <c r="D16" s="16">
        <f>'[1]25'!D18</f>
        <v>35</v>
      </c>
      <c r="E16" s="16">
        <f>'[1]25'!E18</f>
        <v>0</v>
      </c>
      <c r="F16" s="15">
        <f t="shared" si="6"/>
        <v>300</v>
      </c>
      <c r="G16" s="15">
        <f>'[1]25'!H18</f>
        <v>265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'[1]25'!B19</f>
        <v>265</v>
      </c>
      <c r="C17" s="16">
        <f>'[1]25'!C19</f>
        <v>0</v>
      </c>
      <c r="D17" s="16">
        <f>'[1]25'!D19</f>
        <v>35</v>
      </c>
      <c r="E17" s="16">
        <f>'[1]25'!E19</f>
        <v>0</v>
      </c>
      <c r="F17" s="15">
        <f t="shared" si="6"/>
        <v>300</v>
      </c>
      <c r="G17" s="15">
        <f>'[1]25'!H19</f>
        <v>265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'[1]25'!B20</f>
        <v>265</v>
      </c>
      <c r="C18" s="16">
        <f>'[1]25'!C20</f>
        <v>0</v>
      </c>
      <c r="D18" s="16">
        <f>'[1]25'!D20</f>
        <v>35</v>
      </c>
      <c r="E18" s="16">
        <f>'[1]25'!E20</f>
        <v>0</v>
      </c>
      <c r="F18" s="15">
        <f t="shared" si="6"/>
        <v>300</v>
      </c>
      <c r="G18" s="15">
        <f>'[1]25'!H20</f>
        <v>265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'[1]25'!B21</f>
        <v>265</v>
      </c>
      <c r="C19" s="16">
        <f>'[1]25'!C21</f>
        <v>0</v>
      </c>
      <c r="D19" s="16">
        <f>'[1]25'!D21</f>
        <v>35</v>
      </c>
      <c r="E19" s="16">
        <f>'[1]25'!E21</f>
        <v>0</v>
      </c>
      <c r="F19" s="15">
        <f t="shared" si="6"/>
        <v>300</v>
      </c>
      <c r="G19" s="15">
        <f>'[1]25'!H21</f>
        <v>265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'[1]25'!B22</f>
        <v>265</v>
      </c>
      <c r="C20" s="16">
        <f>'[1]25'!C22</f>
        <v>0</v>
      </c>
      <c r="D20" s="16">
        <f>'[1]25'!D22</f>
        <v>35</v>
      </c>
      <c r="E20" s="16">
        <f>'[1]25'!E22</f>
        <v>0</v>
      </c>
      <c r="F20" s="15">
        <f t="shared" si="6"/>
        <v>300</v>
      </c>
      <c r="G20" s="15">
        <f>'[1]25'!H22</f>
        <v>265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'[1]25'!B23</f>
        <v>265</v>
      </c>
      <c r="C21" s="16">
        <f>'[1]25'!C23</f>
        <v>0</v>
      </c>
      <c r="D21" s="16">
        <f>'[1]25'!D23</f>
        <v>35</v>
      </c>
      <c r="E21" s="16">
        <f>'[1]25'!E23</f>
        <v>0</v>
      </c>
      <c r="F21" s="15">
        <f t="shared" si="6"/>
        <v>300</v>
      </c>
      <c r="G21" s="15">
        <f>'[1]25'!H23</f>
        <v>265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'[1]25'!B24</f>
        <v>265</v>
      </c>
      <c r="C22" s="16">
        <f>'[1]25'!C24</f>
        <v>0</v>
      </c>
      <c r="D22" s="16">
        <f>'[1]25'!D24</f>
        <v>35</v>
      </c>
      <c r="E22" s="16">
        <f>'[1]25'!E24</f>
        <v>0</v>
      </c>
      <c r="F22" s="15">
        <f t="shared" si="6"/>
        <v>300</v>
      </c>
      <c r="G22" s="15">
        <f>'[1]25'!H24</f>
        <v>265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'[1]25'!B25</f>
        <v>265</v>
      </c>
      <c r="C23" s="16">
        <f>'[1]25'!C25</f>
        <v>0</v>
      </c>
      <c r="D23" s="16">
        <f>'[1]25'!D25</f>
        <v>35</v>
      </c>
      <c r="E23" s="16">
        <f>'[1]25'!E25</f>
        <v>0</v>
      </c>
      <c r="F23" s="15">
        <f t="shared" si="6"/>
        <v>300</v>
      </c>
      <c r="G23" s="15">
        <f>'[1]25'!H25</f>
        <v>265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'[1]25'!B26</f>
        <v>265</v>
      </c>
      <c r="C24" s="16">
        <f>'[1]25'!C26</f>
        <v>0</v>
      </c>
      <c r="D24" s="16">
        <f>'[1]25'!D26</f>
        <v>35</v>
      </c>
      <c r="E24" s="16">
        <f>'[1]25'!E26</f>
        <v>0</v>
      </c>
      <c r="F24" s="15">
        <f t="shared" si="6"/>
        <v>300</v>
      </c>
      <c r="G24" s="15">
        <f>'[1]25'!H26</f>
        <v>265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'[1]25'!B27</f>
        <v>265</v>
      </c>
      <c r="C25" s="16">
        <f>'[1]25'!C27</f>
        <v>0</v>
      </c>
      <c r="D25" s="16">
        <f>'[1]25'!D27</f>
        <v>35</v>
      </c>
      <c r="E25" s="16">
        <f>'[1]25'!E27</f>
        <v>0</v>
      </c>
      <c r="F25" s="15">
        <f t="shared" si="6"/>
        <v>300</v>
      </c>
      <c r="G25" s="15">
        <f>'[1]25'!H27</f>
        <v>265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'[1]25'!B28</f>
        <v>265</v>
      </c>
      <c r="C26" s="16">
        <f>'[1]25'!C28</f>
        <v>0</v>
      </c>
      <c r="D26" s="16">
        <f>'[1]25'!D28</f>
        <v>35</v>
      </c>
      <c r="E26" s="16">
        <f>'[1]25'!E28</f>
        <v>0</v>
      </c>
      <c r="F26" s="15">
        <f t="shared" si="6"/>
        <v>300</v>
      </c>
      <c r="G26" s="15">
        <f>'[1]25'!H28</f>
        <v>265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'[1]25'!B29</f>
        <v>265</v>
      </c>
      <c r="C27" s="16">
        <f>'[1]25'!C29</f>
        <v>0</v>
      </c>
      <c r="D27" s="16">
        <f>'[1]25'!D29</f>
        <v>35</v>
      </c>
      <c r="E27" s="16">
        <f>'[1]25'!E29</f>
        <v>0</v>
      </c>
      <c r="F27" s="15">
        <f t="shared" si="6"/>
        <v>300</v>
      </c>
      <c r="G27" s="15">
        <f>'[1]25'!H29</f>
        <v>265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'[1]25'!B30</f>
        <v>265</v>
      </c>
      <c r="C28" s="16">
        <f>'[1]25'!C30</f>
        <v>0</v>
      </c>
      <c r="D28" s="16">
        <f>'[1]25'!D30</f>
        <v>35</v>
      </c>
      <c r="E28" s="16">
        <f>'[1]25'!E30</f>
        <v>0</v>
      </c>
      <c r="F28" s="15">
        <f t="shared" si="6"/>
        <v>300</v>
      </c>
      <c r="G28" s="15">
        <f>'[1]25'!H30</f>
        <v>265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'[1]25'!B31</f>
        <v>265</v>
      </c>
      <c r="C29" s="16">
        <f>'[1]25'!C31</f>
        <v>0</v>
      </c>
      <c r="D29" s="16">
        <f>'[1]25'!D31</f>
        <v>35</v>
      </c>
      <c r="E29" s="16">
        <f>'[1]25'!E31</f>
        <v>0</v>
      </c>
      <c r="F29" s="15">
        <f t="shared" si="6"/>
        <v>300</v>
      </c>
      <c r="G29" s="15">
        <f>'[1]25'!H31</f>
        <v>265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'[1]25'!B32</f>
        <v>265</v>
      </c>
      <c r="C30" s="16">
        <f>'[1]25'!C32</f>
        <v>0</v>
      </c>
      <c r="D30" s="16">
        <f>'[1]25'!D32</f>
        <v>35</v>
      </c>
      <c r="E30" s="16">
        <f>'[1]25'!E32</f>
        <v>0</v>
      </c>
      <c r="F30" s="15">
        <f t="shared" si="6"/>
        <v>300</v>
      </c>
      <c r="G30" s="15">
        <f>'[1]25'!H32</f>
        <v>265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'[1]25'!B33</f>
        <v>265</v>
      </c>
      <c r="C31" s="16">
        <f>'[1]25'!C33</f>
        <v>0</v>
      </c>
      <c r="D31" s="16">
        <f>'[1]25'!D33</f>
        <v>35</v>
      </c>
      <c r="E31" s="16">
        <f>'[1]25'!E33</f>
        <v>0</v>
      </c>
      <c r="F31" s="15">
        <f t="shared" si="6"/>
        <v>300</v>
      </c>
      <c r="G31" s="15">
        <f>'[1]25'!H33</f>
        <v>265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'[1]25'!B34</f>
        <v>265</v>
      </c>
      <c r="C32" s="16">
        <f>'[1]25'!C34</f>
        <v>0</v>
      </c>
      <c r="D32" s="16">
        <f>'[1]25'!D34</f>
        <v>35</v>
      </c>
      <c r="E32" s="16">
        <f>'[1]25'!E34</f>
        <v>0</v>
      </c>
      <c r="F32" s="15">
        <f t="shared" si="6"/>
        <v>300</v>
      </c>
      <c r="G32" s="15">
        <f>'[1]25'!H34</f>
        <v>265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'[1]25'!B35</f>
        <v>265</v>
      </c>
      <c r="C33" s="16">
        <f>'[1]25'!C35</f>
        <v>0</v>
      </c>
      <c r="D33" s="16">
        <f>'[1]25'!D35</f>
        <v>35</v>
      </c>
      <c r="E33" s="16">
        <f>'[1]25'!E35</f>
        <v>0</v>
      </c>
      <c r="F33" s="15">
        <f t="shared" si="6"/>
        <v>300</v>
      </c>
      <c r="G33" s="15">
        <f>'[1]25'!H35</f>
        <v>265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'[1]25'!B36</f>
        <v>265</v>
      </c>
      <c r="C34" s="16">
        <f>'[1]25'!C36</f>
        <v>0</v>
      </c>
      <c r="D34" s="16">
        <f>'[1]25'!D36</f>
        <v>35</v>
      </c>
      <c r="E34" s="16">
        <f>'[1]25'!E36</f>
        <v>0</v>
      </c>
      <c r="F34" s="15">
        <f t="shared" si="6"/>
        <v>300</v>
      </c>
      <c r="G34" s="15">
        <f>'[1]25'!H36</f>
        <v>265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'[1]25'!B37</f>
        <v>265</v>
      </c>
      <c r="C35" s="16">
        <f>'[1]25'!C37</f>
        <v>0</v>
      </c>
      <c r="D35" s="16">
        <f>'[1]25'!D37</f>
        <v>35</v>
      </c>
      <c r="E35" s="16">
        <f>'[1]25'!E37</f>
        <v>0</v>
      </c>
      <c r="F35" s="15">
        <f t="shared" si="6"/>
        <v>300</v>
      </c>
      <c r="G35" s="15">
        <f>'[1]25'!H37</f>
        <v>265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'[1]25'!B38</f>
        <v>265</v>
      </c>
      <c r="C36" s="16">
        <f>'[1]25'!C38</f>
        <v>0</v>
      </c>
      <c r="D36" s="16">
        <f>'[1]25'!D38</f>
        <v>35</v>
      </c>
      <c r="E36" s="16">
        <f>'[1]25'!E38</f>
        <v>0</v>
      </c>
      <c r="F36" s="15">
        <f t="shared" si="6"/>
        <v>300</v>
      </c>
      <c r="G36" s="15">
        <f>'[1]25'!H38</f>
        <v>265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'[1]25'!B39</f>
        <v>265</v>
      </c>
      <c r="C37" s="16">
        <f>'[1]25'!C39</f>
        <v>0</v>
      </c>
      <c r="D37" s="16">
        <f>'[1]25'!D39</f>
        <v>35</v>
      </c>
      <c r="E37" s="16">
        <f>'[1]25'!E39</f>
        <v>0</v>
      </c>
      <c r="F37" s="15">
        <f t="shared" si="6"/>
        <v>300</v>
      </c>
      <c r="G37" s="15">
        <f>'[1]25'!H39</f>
        <v>265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'[1]25'!B40</f>
        <v>265</v>
      </c>
      <c r="C38" s="16">
        <f>'[1]25'!C40</f>
        <v>0</v>
      </c>
      <c r="D38" s="16">
        <f>'[1]25'!D40</f>
        <v>35</v>
      </c>
      <c r="E38" s="16">
        <f>'[1]25'!E40</f>
        <v>0</v>
      </c>
      <c r="F38" s="15">
        <f t="shared" si="6"/>
        <v>300</v>
      </c>
      <c r="G38" s="15">
        <f>'[1]25'!H40</f>
        <v>265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'[1]25'!B41</f>
        <v>265</v>
      </c>
      <c r="C39" s="16">
        <f>'[1]25'!C41</f>
        <v>0</v>
      </c>
      <c r="D39" s="16">
        <f>'[1]25'!D41</f>
        <v>35</v>
      </c>
      <c r="E39" s="16">
        <f>'[1]25'!E41</f>
        <v>0</v>
      </c>
      <c r="F39" s="15">
        <f t="shared" si="6"/>
        <v>300</v>
      </c>
      <c r="G39" s="15">
        <f>'[1]25'!H41</f>
        <v>265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'[1]25'!B42</f>
        <v>265</v>
      </c>
      <c r="C40" s="16">
        <f>'[1]25'!C42</f>
        <v>0</v>
      </c>
      <c r="D40" s="16">
        <f>'[1]25'!D42</f>
        <v>35</v>
      </c>
      <c r="E40" s="16">
        <f>'[1]25'!E42</f>
        <v>0</v>
      </c>
      <c r="F40" s="15">
        <f t="shared" si="6"/>
        <v>300</v>
      </c>
      <c r="G40" s="15">
        <f>'[1]25'!H42</f>
        <v>265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'[1]25'!B43</f>
        <v>265</v>
      </c>
      <c r="C41" s="16">
        <f>'[1]25'!C43</f>
        <v>0</v>
      </c>
      <c r="D41" s="16">
        <f>'[1]25'!D43</f>
        <v>35</v>
      </c>
      <c r="E41" s="16">
        <f>'[1]25'!E43</f>
        <v>0</v>
      </c>
      <c r="F41" s="15">
        <f t="shared" si="6"/>
        <v>300</v>
      </c>
      <c r="G41" s="15">
        <f>'[1]25'!H43</f>
        <v>265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'[1]25'!B44</f>
        <v>265</v>
      </c>
      <c r="C42" s="16">
        <f>'[1]25'!C44</f>
        <v>0</v>
      </c>
      <c r="D42" s="16">
        <f>'[1]25'!D44</f>
        <v>35</v>
      </c>
      <c r="E42" s="16">
        <f>'[1]25'!E44</f>
        <v>0</v>
      </c>
      <c r="F42" s="15">
        <f t="shared" si="6"/>
        <v>300</v>
      </c>
      <c r="G42" s="15">
        <f>'[1]25'!H44</f>
        <v>265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'[1]25'!B45</f>
        <v>265</v>
      </c>
      <c r="C43" s="16">
        <f>'[1]25'!C45</f>
        <v>0</v>
      </c>
      <c r="D43" s="16">
        <f>'[1]25'!D45</f>
        <v>35</v>
      </c>
      <c r="E43" s="16">
        <f>'[1]25'!E45</f>
        <v>0</v>
      </c>
      <c r="F43" s="15">
        <f t="shared" si="6"/>
        <v>300</v>
      </c>
      <c r="G43" s="15">
        <f>'[1]25'!H45</f>
        <v>265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'[1]25'!B46</f>
        <v>265</v>
      </c>
      <c r="C44" s="16">
        <f>'[1]25'!C46</f>
        <v>0</v>
      </c>
      <c r="D44" s="16">
        <f>'[1]25'!D46</f>
        <v>35</v>
      </c>
      <c r="E44" s="16">
        <f>'[1]25'!E46</f>
        <v>0</v>
      </c>
      <c r="F44" s="15">
        <f t="shared" si="6"/>
        <v>300</v>
      </c>
      <c r="G44" s="15">
        <f>'[1]25'!H46</f>
        <v>265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'[1]25'!B47</f>
        <v>265</v>
      </c>
      <c r="C45" s="16">
        <f>'[1]25'!C47</f>
        <v>0</v>
      </c>
      <c r="D45" s="16">
        <f>'[1]25'!D47</f>
        <v>35</v>
      </c>
      <c r="E45" s="16">
        <f>'[1]25'!E47</f>
        <v>0</v>
      </c>
      <c r="F45" s="15">
        <f t="shared" si="6"/>
        <v>300</v>
      </c>
      <c r="G45" s="15">
        <f>'[1]25'!H47</f>
        <v>265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'[1]25'!B48</f>
        <v>265</v>
      </c>
      <c r="C46" s="16">
        <f>'[1]25'!C48</f>
        <v>0</v>
      </c>
      <c r="D46" s="16">
        <f>'[1]25'!D48</f>
        <v>35</v>
      </c>
      <c r="E46" s="16">
        <f>'[1]25'!E48</f>
        <v>0</v>
      </c>
      <c r="F46" s="15">
        <f t="shared" si="6"/>
        <v>300</v>
      </c>
      <c r="G46" s="15">
        <f>'[1]25'!H48</f>
        <v>265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'[1]25'!B49</f>
        <v>265</v>
      </c>
      <c r="C47" s="16">
        <f>'[1]25'!C49</f>
        <v>0</v>
      </c>
      <c r="D47" s="16">
        <f>'[1]25'!D49</f>
        <v>35</v>
      </c>
      <c r="E47" s="16">
        <f>'[1]25'!E49</f>
        <v>0</v>
      </c>
      <c r="F47" s="15">
        <f t="shared" si="6"/>
        <v>300</v>
      </c>
      <c r="G47" s="15">
        <f>'[1]25'!H49</f>
        <v>265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'[1]25'!B50</f>
        <v>265</v>
      </c>
      <c r="C48" s="16">
        <f>'[1]25'!C50</f>
        <v>0</v>
      </c>
      <c r="D48" s="16">
        <f>'[1]25'!D50</f>
        <v>0</v>
      </c>
      <c r="E48" s="16">
        <f>'[1]25'!E50</f>
        <v>0</v>
      </c>
      <c r="F48" s="15">
        <f t="shared" si="6"/>
        <v>265</v>
      </c>
      <c r="G48" s="15">
        <f>'[1]25'!H50</f>
        <v>265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'[1]25'!B51</f>
        <v>265</v>
      </c>
      <c r="C49" s="16">
        <f>'[1]25'!C51</f>
        <v>0</v>
      </c>
      <c r="D49" s="16">
        <f>'[1]25'!D51</f>
        <v>40</v>
      </c>
      <c r="E49" s="16">
        <f>'[1]25'!E51</f>
        <v>0</v>
      </c>
      <c r="F49" s="15">
        <f t="shared" si="6"/>
        <v>305</v>
      </c>
      <c r="G49" s="15">
        <f>'[1]25'!H51</f>
        <v>265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'[1]25'!B52</f>
        <v>265</v>
      </c>
      <c r="C50" s="16">
        <f>'[1]25'!C52</f>
        <v>0</v>
      </c>
      <c r="D50" s="16">
        <f>'[1]25'!D52</f>
        <v>40</v>
      </c>
      <c r="E50" s="16">
        <f>'[1]25'!E52</f>
        <v>0</v>
      </c>
      <c r="F50" s="15">
        <f t="shared" si="6"/>
        <v>305</v>
      </c>
      <c r="G50" s="15">
        <f>'[1]25'!H52</f>
        <v>145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'[1]25'!B53</f>
        <v>265</v>
      </c>
      <c r="C51" s="16">
        <f>'[1]25'!C53</f>
        <v>0</v>
      </c>
      <c r="D51" s="16">
        <f>'[1]25'!D53</f>
        <v>40</v>
      </c>
      <c r="E51" s="16">
        <f>'[1]25'!E53</f>
        <v>0</v>
      </c>
      <c r="F51" s="15">
        <f t="shared" si="6"/>
        <v>305</v>
      </c>
      <c r="G51" s="15">
        <f>'[1]25'!H53</f>
        <v>145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'[1]25'!B54</f>
        <v>265</v>
      </c>
      <c r="C52" s="16">
        <f>'[1]25'!C54</f>
        <v>0</v>
      </c>
      <c r="D52" s="16">
        <f>'[1]25'!D54</f>
        <v>40</v>
      </c>
      <c r="E52" s="16">
        <f>'[1]25'!E54</f>
        <v>0</v>
      </c>
      <c r="F52" s="15">
        <f t="shared" si="6"/>
        <v>305</v>
      </c>
      <c r="G52" s="15">
        <f>'[1]25'!H54</f>
        <v>145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'[1]25'!B55</f>
        <v>265</v>
      </c>
      <c r="C53" s="16">
        <f>'[1]25'!C55</f>
        <v>0</v>
      </c>
      <c r="D53" s="16">
        <f>'[1]25'!D55</f>
        <v>40</v>
      </c>
      <c r="E53" s="16">
        <f>'[1]25'!E55</f>
        <v>0</v>
      </c>
      <c r="F53" s="15">
        <f t="shared" si="6"/>
        <v>305</v>
      </c>
      <c r="G53" s="15">
        <f>'[1]25'!H55</f>
        <v>145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'[1]25'!B56</f>
        <v>265</v>
      </c>
      <c r="C54" s="16">
        <f>'[1]25'!C56</f>
        <v>0</v>
      </c>
      <c r="D54" s="16">
        <f>'[1]25'!D56</f>
        <v>40</v>
      </c>
      <c r="E54" s="16">
        <f>'[1]25'!E56</f>
        <v>0</v>
      </c>
      <c r="F54" s="15">
        <f t="shared" si="6"/>
        <v>305</v>
      </c>
      <c r="G54" s="15">
        <f>'[1]25'!H56</f>
        <v>145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'[1]25'!B57</f>
        <v>265</v>
      </c>
      <c r="C55" s="16">
        <f>'[1]25'!C57</f>
        <v>0</v>
      </c>
      <c r="D55" s="16">
        <f>'[1]25'!D57</f>
        <v>40</v>
      </c>
      <c r="E55" s="16">
        <f>'[1]25'!E57</f>
        <v>0</v>
      </c>
      <c r="F55" s="15">
        <f t="shared" si="6"/>
        <v>305</v>
      </c>
      <c r="G55" s="15">
        <f>'[1]25'!H57</f>
        <v>145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'[1]25'!B58</f>
        <v>265</v>
      </c>
      <c r="C56" s="16">
        <f>'[1]25'!C58</f>
        <v>0</v>
      </c>
      <c r="D56" s="16">
        <f>'[1]25'!D58</f>
        <v>40</v>
      </c>
      <c r="E56" s="16">
        <f>'[1]25'!E58</f>
        <v>0</v>
      </c>
      <c r="F56" s="15">
        <f t="shared" si="6"/>
        <v>305</v>
      </c>
      <c r="G56" s="15">
        <f>'[1]25'!H58</f>
        <v>145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'[1]25'!B59</f>
        <v>265</v>
      </c>
      <c r="C57" s="16">
        <f>'[1]25'!C59</f>
        <v>0</v>
      </c>
      <c r="D57" s="16">
        <f>'[1]25'!D59</f>
        <v>40</v>
      </c>
      <c r="E57" s="16">
        <f>'[1]25'!E59</f>
        <v>0</v>
      </c>
      <c r="F57" s="15">
        <f t="shared" si="6"/>
        <v>305</v>
      </c>
      <c r="G57" s="15">
        <f>'[1]25'!H59</f>
        <v>145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'[1]25'!B60</f>
        <v>265</v>
      </c>
      <c r="C58" s="16">
        <f>'[1]25'!C60</f>
        <v>0</v>
      </c>
      <c r="D58" s="16">
        <f>'[1]25'!D60</f>
        <v>40</v>
      </c>
      <c r="E58" s="16">
        <f>'[1]25'!E60</f>
        <v>0</v>
      </c>
      <c r="F58" s="15">
        <f t="shared" si="6"/>
        <v>305</v>
      </c>
      <c r="G58" s="15">
        <f>'[1]25'!H60</f>
        <v>145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145</v>
      </c>
      <c r="L58" s="18">
        <f>frq!C58</f>
        <v>1</v>
      </c>
      <c r="M58" s="16">
        <f t="shared" si="7"/>
        <v>145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'[1]25'!B61</f>
        <v>265</v>
      </c>
      <c r="C59" s="16">
        <f>'[1]25'!C61</f>
        <v>0</v>
      </c>
      <c r="D59" s="16">
        <f>'[1]25'!D61</f>
        <v>40</v>
      </c>
      <c r="E59" s="16">
        <f>'[1]25'!E61</f>
        <v>0</v>
      </c>
      <c r="F59" s="15">
        <f t="shared" si="6"/>
        <v>305</v>
      </c>
      <c r="G59" s="15">
        <f>'[1]25'!H61</f>
        <v>143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143</v>
      </c>
      <c r="L59" s="18">
        <f>frq!C59</f>
        <v>1</v>
      </c>
      <c r="M59" s="16">
        <f t="shared" si="7"/>
        <v>143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143</v>
      </c>
    </row>
    <row r="60" spans="1:17">
      <c r="A60" s="8" t="s">
        <v>102</v>
      </c>
      <c r="B60" s="15">
        <f>'[1]25'!B62</f>
        <v>265</v>
      </c>
      <c r="C60" s="16">
        <f>'[1]25'!C62</f>
        <v>0</v>
      </c>
      <c r="D60" s="16">
        <f>'[1]25'!D62</f>
        <v>40</v>
      </c>
      <c r="E60" s="16">
        <f>'[1]25'!E62</f>
        <v>0</v>
      </c>
      <c r="F60" s="15">
        <f t="shared" si="6"/>
        <v>305</v>
      </c>
      <c r="G60" s="15">
        <f>'[1]25'!H62</f>
        <v>143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143</v>
      </c>
      <c r="L60" s="18">
        <f>frq!C60</f>
        <v>1</v>
      </c>
      <c r="M60" s="16">
        <f t="shared" si="7"/>
        <v>143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143</v>
      </c>
    </row>
    <row r="61" spans="1:17">
      <c r="A61" s="8" t="s">
        <v>103</v>
      </c>
      <c r="B61" s="15">
        <f>'[1]25'!B63</f>
        <v>265</v>
      </c>
      <c r="C61" s="16">
        <f>'[1]25'!C63</f>
        <v>0</v>
      </c>
      <c r="D61" s="16">
        <f>'[1]25'!D63</f>
        <v>40</v>
      </c>
      <c r="E61" s="16">
        <f>'[1]25'!E63</f>
        <v>0</v>
      </c>
      <c r="F61" s="15">
        <f t="shared" si="6"/>
        <v>305</v>
      </c>
      <c r="G61" s="15">
        <f>'[1]25'!H63</f>
        <v>143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143</v>
      </c>
      <c r="L61" s="18">
        <f>frq!C61</f>
        <v>1</v>
      </c>
      <c r="M61" s="16">
        <f t="shared" si="7"/>
        <v>143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</v>
      </c>
    </row>
    <row r="62" spans="1:17">
      <c r="A62" s="8" t="s">
        <v>104</v>
      </c>
      <c r="B62" s="15">
        <f>'[1]25'!B64</f>
        <v>265</v>
      </c>
      <c r="C62" s="16">
        <f>'[1]25'!C64</f>
        <v>0</v>
      </c>
      <c r="D62" s="16">
        <f>'[1]25'!D64</f>
        <v>40</v>
      </c>
      <c r="E62" s="16">
        <f>'[1]25'!E64</f>
        <v>0</v>
      </c>
      <c r="F62" s="15">
        <f t="shared" si="6"/>
        <v>305</v>
      </c>
      <c r="G62" s="15">
        <f>'[1]25'!H64</f>
        <v>143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143</v>
      </c>
      <c r="L62" s="18">
        <f>frq!C62</f>
        <v>1</v>
      </c>
      <c r="M62" s="16">
        <f t="shared" si="7"/>
        <v>143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143</v>
      </c>
    </row>
    <row r="63" spans="1:17">
      <c r="A63" s="8" t="s">
        <v>105</v>
      </c>
      <c r="B63" s="15">
        <f>'[1]25'!B65</f>
        <v>265</v>
      </c>
      <c r="C63" s="16">
        <f>'[1]25'!C65</f>
        <v>0</v>
      </c>
      <c r="D63" s="16">
        <f>'[1]25'!D65</f>
        <v>40</v>
      </c>
      <c r="E63" s="16">
        <f>'[1]25'!E65</f>
        <v>0</v>
      </c>
      <c r="F63" s="15">
        <f t="shared" si="6"/>
        <v>305</v>
      </c>
      <c r="G63" s="15">
        <f>'[1]25'!H65</f>
        <v>143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143</v>
      </c>
      <c r="L63" s="18">
        <f>frq!C63</f>
        <v>1</v>
      </c>
      <c r="M63" s="16">
        <f t="shared" si="7"/>
        <v>143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'[1]25'!B66</f>
        <v>265</v>
      </c>
      <c r="C64" s="16">
        <f>'[1]25'!C66</f>
        <v>0</v>
      </c>
      <c r="D64" s="16">
        <f>'[1]25'!D66</f>
        <v>40</v>
      </c>
      <c r="E64" s="16">
        <f>'[1]25'!E66</f>
        <v>0</v>
      </c>
      <c r="F64" s="15">
        <f t="shared" si="6"/>
        <v>305</v>
      </c>
      <c r="G64" s="15">
        <f>'[1]25'!H66</f>
        <v>143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143</v>
      </c>
      <c r="L64" s="18">
        <f>frq!C64</f>
        <v>1</v>
      </c>
      <c r="M64" s="16">
        <f t="shared" si="7"/>
        <v>143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'[1]25'!B67</f>
        <v>265</v>
      </c>
      <c r="C65" s="16">
        <f>'[1]25'!C67</f>
        <v>0</v>
      </c>
      <c r="D65" s="16">
        <f>'[1]25'!D67</f>
        <v>40</v>
      </c>
      <c r="E65" s="16">
        <f>'[1]25'!E67</f>
        <v>0</v>
      </c>
      <c r="F65" s="15">
        <f t="shared" si="6"/>
        <v>305</v>
      </c>
      <c r="G65" s="15">
        <f>'[1]25'!H67</f>
        <v>143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143</v>
      </c>
      <c r="L65" s="18">
        <f>frq!C65</f>
        <v>1</v>
      </c>
      <c r="M65" s="16">
        <f t="shared" si="7"/>
        <v>143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'[1]25'!B68</f>
        <v>265</v>
      </c>
      <c r="C66" s="16">
        <f>'[1]25'!C68</f>
        <v>0</v>
      </c>
      <c r="D66" s="16">
        <f>'[1]25'!D68</f>
        <v>40</v>
      </c>
      <c r="E66" s="16">
        <f>'[1]25'!E68</f>
        <v>0</v>
      </c>
      <c r="F66" s="15">
        <f t="shared" si="6"/>
        <v>305</v>
      </c>
      <c r="G66" s="15">
        <f>'[1]25'!H68</f>
        <v>143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143</v>
      </c>
      <c r="L66" s="18">
        <f>frq!C66</f>
        <v>1</v>
      </c>
      <c r="M66" s="16">
        <f t="shared" si="7"/>
        <v>143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'[1]25'!B69</f>
        <v>265</v>
      </c>
      <c r="C67" s="16">
        <f>'[1]25'!C69</f>
        <v>0</v>
      </c>
      <c r="D67" s="16">
        <f>'[1]25'!D69</f>
        <v>40</v>
      </c>
      <c r="E67" s="16">
        <f>'[1]25'!E69</f>
        <v>0</v>
      </c>
      <c r="F67" s="15">
        <f t="shared" si="6"/>
        <v>305</v>
      </c>
      <c r="G67" s="15">
        <f>'[1]25'!H69</f>
        <v>143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'[1]25'!B70</f>
        <v>265</v>
      </c>
      <c r="C68" s="16">
        <f>'[1]25'!C70</f>
        <v>0</v>
      </c>
      <c r="D68" s="16">
        <f>'[1]25'!D70</f>
        <v>40</v>
      </c>
      <c r="E68" s="16">
        <f>'[1]25'!E70</f>
        <v>0</v>
      </c>
      <c r="F68" s="15">
        <f t="shared" si="6"/>
        <v>305</v>
      </c>
      <c r="G68" s="15">
        <f>'[1]25'!H70</f>
        <v>143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143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'[1]25'!B71</f>
        <v>265</v>
      </c>
      <c r="C69" s="16">
        <f>'[1]25'!C71</f>
        <v>0</v>
      </c>
      <c r="D69" s="16">
        <f>'[1]25'!D71</f>
        <v>40</v>
      </c>
      <c r="E69" s="16">
        <f>'[1]25'!E71</f>
        <v>0</v>
      </c>
      <c r="F69" s="15">
        <f t="shared" ref="F69:F98" si="17">SUM(B69:E69)</f>
        <v>305</v>
      </c>
      <c r="G69" s="15">
        <f>'[1]25'!H71</f>
        <v>143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143</v>
      </c>
      <c r="L69" s="18">
        <f>frq!C69</f>
        <v>1</v>
      </c>
      <c r="M69" s="16">
        <f t="shared" si="11"/>
        <v>143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'[1]25'!B72</f>
        <v>265</v>
      </c>
      <c r="C70" s="16">
        <f>'[1]25'!C72</f>
        <v>0</v>
      </c>
      <c r="D70" s="16">
        <f>'[1]25'!D72</f>
        <v>40</v>
      </c>
      <c r="E70" s="16">
        <f>'[1]25'!E72</f>
        <v>0</v>
      </c>
      <c r="F70" s="15">
        <f t="shared" si="17"/>
        <v>305</v>
      </c>
      <c r="G70" s="15">
        <f>'[1]25'!H72</f>
        <v>143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143</v>
      </c>
      <c r="L70" s="18">
        <f>frq!C70</f>
        <v>1</v>
      </c>
      <c r="M70" s="16">
        <f t="shared" si="11"/>
        <v>143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'[1]25'!B73</f>
        <v>265</v>
      </c>
      <c r="C71" s="16">
        <f>'[1]25'!C73</f>
        <v>0</v>
      </c>
      <c r="D71" s="16">
        <f>'[1]25'!D73</f>
        <v>40</v>
      </c>
      <c r="E71" s="16">
        <f>'[1]25'!E73</f>
        <v>0</v>
      </c>
      <c r="F71" s="15">
        <f t="shared" si="17"/>
        <v>305</v>
      </c>
      <c r="G71" s="15">
        <f>'[1]25'!H73</f>
        <v>143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143</v>
      </c>
      <c r="L71" s="18">
        <f>frq!C71</f>
        <v>1</v>
      </c>
      <c r="M71" s="16">
        <f t="shared" si="11"/>
        <v>143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143</v>
      </c>
    </row>
    <row r="72" spans="1:19">
      <c r="A72" s="8" t="s">
        <v>114</v>
      </c>
      <c r="B72" s="15">
        <f>'[1]25'!B74</f>
        <v>265</v>
      </c>
      <c r="C72" s="16">
        <f>'[1]25'!C74</f>
        <v>0</v>
      </c>
      <c r="D72" s="16">
        <f>'[1]25'!D74</f>
        <v>40</v>
      </c>
      <c r="E72" s="16">
        <f>'[1]25'!E74</f>
        <v>0</v>
      </c>
      <c r="F72" s="15">
        <f t="shared" si="17"/>
        <v>305</v>
      </c>
      <c r="G72" s="15">
        <f>'[1]25'!H74</f>
        <v>143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143</v>
      </c>
      <c r="L72" s="18">
        <f>frq!C72</f>
        <v>1</v>
      </c>
      <c r="M72" s="16">
        <f t="shared" si="11"/>
        <v>143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143</v>
      </c>
    </row>
    <row r="73" spans="1:19">
      <c r="A73" s="8" t="s">
        <v>115</v>
      </c>
      <c r="B73" s="15">
        <f>'[1]25'!B75</f>
        <v>265</v>
      </c>
      <c r="C73" s="16">
        <f>'[1]25'!C75</f>
        <v>0</v>
      </c>
      <c r="D73" s="16">
        <f>'[1]25'!D75</f>
        <v>40</v>
      </c>
      <c r="E73" s="16">
        <f>'[1]25'!E75</f>
        <v>0</v>
      </c>
      <c r="F73" s="15">
        <f t="shared" si="17"/>
        <v>305</v>
      </c>
      <c r="G73" s="15">
        <f>'[1]25'!H75</f>
        <v>143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143</v>
      </c>
      <c r="L73" s="18">
        <f>frq!C73</f>
        <v>1</v>
      </c>
      <c r="M73" s="16">
        <f t="shared" si="11"/>
        <v>143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143</v>
      </c>
    </row>
    <row r="74" spans="1:19">
      <c r="A74" s="8" t="s">
        <v>116</v>
      </c>
      <c r="B74" s="15">
        <f>'[1]25'!B76</f>
        <v>265</v>
      </c>
      <c r="C74" s="16">
        <f>'[1]25'!C76</f>
        <v>0</v>
      </c>
      <c r="D74" s="16">
        <f>'[1]25'!D76</f>
        <v>40</v>
      </c>
      <c r="E74" s="16">
        <f>'[1]25'!E76</f>
        <v>0</v>
      </c>
      <c r="F74" s="15">
        <f t="shared" si="17"/>
        <v>305</v>
      </c>
      <c r="G74" s="15">
        <f>'[1]25'!H76</f>
        <v>143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143</v>
      </c>
      <c r="L74" s="18">
        <f>frq!C74</f>
        <v>1</v>
      </c>
      <c r="M74" s="16">
        <f t="shared" si="11"/>
        <v>143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</v>
      </c>
    </row>
    <row r="75" spans="1:19">
      <c r="A75" s="8" t="s">
        <v>117</v>
      </c>
      <c r="B75" s="15">
        <f>'[1]25'!B77</f>
        <v>265</v>
      </c>
      <c r="C75" s="16">
        <f>'[1]25'!C77</f>
        <v>0</v>
      </c>
      <c r="D75" s="16">
        <f>'[1]25'!D77</f>
        <v>40</v>
      </c>
      <c r="E75" s="16">
        <f>'[1]25'!E77</f>
        <v>0</v>
      </c>
      <c r="F75" s="15">
        <f t="shared" si="17"/>
        <v>305</v>
      </c>
      <c r="G75" s="15">
        <f>'[1]25'!H77</f>
        <v>143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143</v>
      </c>
      <c r="L75" s="18">
        <f>frq!C75</f>
        <v>1</v>
      </c>
      <c r="M75" s="16">
        <f t="shared" si="11"/>
        <v>143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143</v>
      </c>
    </row>
    <row r="76" spans="1:19">
      <c r="A76" s="8" t="s">
        <v>118</v>
      </c>
      <c r="B76" s="15">
        <f>'[1]25'!B78</f>
        <v>265</v>
      </c>
      <c r="C76" s="16">
        <f>'[1]25'!C78</f>
        <v>0</v>
      </c>
      <c r="D76" s="16">
        <f>'[1]25'!D78</f>
        <v>40</v>
      </c>
      <c r="E76" s="16">
        <f>'[1]25'!E78</f>
        <v>0</v>
      </c>
      <c r="F76" s="15">
        <f t="shared" si="17"/>
        <v>305</v>
      </c>
      <c r="G76" s="15">
        <f>'[1]25'!H78</f>
        <v>143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143</v>
      </c>
      <c r="L76" s="18">
        <f>frq!C76</f>
        <v>1</v>
      </c>
      <c r="M76" s="16">
        <f t="shared" si="11"/>
        <v>143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143</v>
      </c>
    </row>
    <row r="77" spans="1:19">
      <c r="A77" s="8" t="s">
        <v>119</v>
      </c>
      <c r="B77" s="15">
        <f>'[1]25'!B79</f>
        <v>265</v>
      </c>
      <c r="C77" s="16">
        <f>'[1]25'!C79</f>
        <v>0</v>
      </c>
      <c r="D77" s="16">
        <f>'[1]25'!D79</f>
        <v>40</v>
      </c>
      <c r="E77" s="16">
        <f>'[1]25'!E79</f>
        <v>0</v>
      </c>
      <c r="F77" s="15">
        <f t="shared" si="17"/>
        <v>305</v>
      </c>
      <c r="G77" s="15">
        <f>'[1]25'!H79</f>
        <v>143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143</v>
      </c>
      <c r="L77" s="18">
        <f>frq!C77</f>
        <v>1</v>
      </c>
      <c r="M77" s="16">
        <f t="shared" si="11"/>
        <v>143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143</v>
      </c>
    </row>
    <row r="78" spans="1:19">
      <c r="A78" s="8" t="s">
        <v>120</v>
      </c>
      <c r="B78" s="15">
        <f>'[1]25'!B80</f>
        <v>265</v>
      </c>
      <c r="C78" s="16">
        <f>'[1]25'!C80</f>
        <v>0</v>
      </c>
      <c r="D78" s="16">
        <f>'[1]25'!D80</f>
        <v>40</v>
      </c>
      <c r="E78" s="16">
        <f>'[1]25'!E80</f>
        <v>0</v>
      </c>
      <c r="F78" s="15">
        <f t="shared" si="17"/>
        <v>305</v>
      </c>
      <c r="G78" s="15">
        <f>'[1]25'!H80</f>
        <v>143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143</v>
      </c>
      <c r="L78" s="18">
        <f>frq!C78</f>
        <v>1</v>
      </c>
      <c r="M78" s="16">
        <f t="shared" si="11"/>
        <v>143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143</v>
      </c>
    </row>
    <row r="79" spans="1:19">
      <c r="A79" s="8" t="s">
        <v>121</v>
      </c>
      <c r="B79" s="15">
        <f>'[1]25'!B81</f>
        <v>265</v>
      </c>
      <c r="C79" s="16">
        <f>'[1]25'!C81</f>
        <v>0</v>
      </c>
      <c r="D79" s="16">
        <f>'[1]25'!D81</f>
        <v>40</v>
      </c>
      <c r="E79" s="16">
        <f>'[1]25'!E81</f>
        <v>0</v>
      </c>
      <c r="F79" s="15">
        <f t="shared" si="17"/>
        <v>305</v>
      </c>
      <c r="G79" s="15">
        <f>'[1]25'!H81</f>
        <v>143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143</v>
      </c>
      <c r="L79" s="18">
        <f>frq!C79</f>
        <v>1</v>
      </c>
      <c r="M79" s="16">
        <f t="shared" si="11"/>
        <v>143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143</v>
      </c>
    </row>
    <row r="80" spans="1:19">
      <c r="A80" s="8" t="s">
        <v>122</v>
      </c>
      <c r="B80" s="15">
        <f>'[1]25'!B82</f>
        <v>265</v>
      </c>
      <c r="C80" s="16">
        <f>'[1]25'!C82</f>
        <v>0</v>
      </c>
      <c r="D80" s="16">
        <f>'[1]25'!D82</f>
        <v>40</v>
      </c>
      <c r="E80" s="16">
        <f>'[1]25'!E82</f>
        <v>0</v>
      </c>
      <c r="F80" s="15">
        <f t="shared" si="17"/>
        <v>305</v>
      </c>
      <c r="G80" s="15">
        <f>'[1]25'!H82</f>
        <v>143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143</v>
      </c>
      <c r="L80" s="18">
        <f>frq!C80</f>
        <v>1</v>
      </c>
      <c r="M80" s="16">
        <f t="shared" si="11"/>
        <v>143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143</v>
      </c>
    </row>
    <row r="81" spans="1:17">
      <c r="A81" s="8" t="s">
        <v>123</v>
      </c>
      <c r="B81" s="15">
        <f>'[1]25'!B83</f>
        <v>265</v>
      </c>
      <c r="C81" s="16">
        <f>'[1]25'!C83</f>
        <v>0</v>
      </c>
      <c r="D81" s="16">
        <f>'[1]25'!D83</f>
        <v>40</v>
      </c>
      <c r="E81" s="16">
        <f>'[1]25'!E83</f>
        <v>0</v>
      </c>
      <c r="F81" s="15">
        <f t="shared" si="17"/>
        <v>305</v>
      </c>
      <c r="G81" s="15">
        <f>'[1]25'!H83</f>
        <v>143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143</v>
      </c>
      <c r="L81" s="18">
        <f>frq!C81</f>
        <v>1</v>
      </c>
      <c r="M81" s="16">
        <f t="shared" si="11"/>
        <v>143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143</v>
      </c>
    </row>
    <row r="82" spans="1:17">
      <c r="A82" s="8" t="s">
        <v>124</v>
      </c>
      <c r="B82" s="15">
        <f>'[1]25'!B84</f>
        <v>265</v>
      </c>
      <c r="C82" s="16">
        <f>'[1]25'!C84</f>
        <v>0</v>
      </c>
      <c r="D82" s="16">
        <f>'[1]25'!D84</f>
        <v>40</v>
      </c>
      <c r="E82" s="16">
        <f>'[1]25'!E84</f>
        <v>0</v>
      </c>
      <c r="F82" s="15">
        <f t="shared" si="17"/>
        <v>305</v>
      </c>
      <c r="G82" s="15">
        <f>'[1]25'!H84</f>
        <v>143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143</v>
      </c>
      <c r="L82" s="18">
        <f>frq!C82</f>
        <v>1</v>
      </c>
      <c r="M82" s="16">
        <f t="shared" si="11"/>
        <v>143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143</v>
      </c>
    </row>
    <row r="83" spans="1:17">
      <c r="A83" s="8" t="s">
        <v>125</v>
      </c>
      <c r="B83" s="15">
        <f>'[1]25'!B85</f>
        <v>265</v>
      </c>
      <c r="C83" s="16">
        <f>'[1]25'!C85</f>
        <v>0</v>
      </c>
      <c r="D83" s="16">
        <f>'[1]25'!D85</f>
        <v>40</v>
      </c>
      <c r="E83" s="16">
        <f>'[1]25'!E85</f>
        <v>0</v>
      </c>
      <c r="F83" s="15">
        <f t="shared" si="17"/>
        <v>305</v>
      </c>
      <c r="G83" s="15">
        <f>'[1]25'!H85</f>
        <v>143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143</v>
      </c>
      <c r="L83" s="18">
        <f>frq!C83</f>
        <v>1</v>
      </c>
      <c r="M83" s="16">
        <f t="shared" si="11"/>
        <v>143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143</v>
      </c>
    </row>
    <row r="84" spans="1:17">
      <c r="A84" s="8" t="s">
        <v>126</v>
      </c>
      <c r="B84" s="15">
        <f>'[1]25'!B86</f>
        <v>265</v>
      </c>
      <c r="C84" s="16">
        <f>'[1]25'!C86</f>
        <v>0</v>
      </c>
      <c r="D84" s="16">
        <f>'[1]25'!D86</f>
        <v>40</v>
      </c>
      <c r="E84" s="16">
        <f>'[1]25'!E86</f>
        <v>0</v>
      </c>
      <c r="F84" s="15">
        <f t="shared" si="17"/>
        <v>305</v>
      </c>
      <c r="G84" s="15">
        <f>'[1]25'!H86</f>
        <v>143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143</v>
      </c>
      <c r="L84" s="18">
        <f>frq!C84</f>
        <v>1</v>
      </c>
      <c r="M84" s="16">
        <f t="shared" si="11"/>
        <v>143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143</v>
      </c>
    </row>
    <row r="85" spans="1:17">
      <c r="A85" s="8" t="s">
        <v>127</v>
      </c>
      <c r="B85" s="15">
        <f>'[1]25'!B87</f>
        <v>265</v>
      </c>
      <c r="C85" s="16">
        <f>'[1]25'!C87</f>
        <v>0</v>
      </c>
      <c r="D85" s="16">
        <f>'[1]25'!D87</f>
        <v>40</v>
      </c>
      <c r="E85" s="16">
        <f>'[1]25'!E87</f>
        <v>0</v>
      </c>
      <c r="F85" s="15">
        <f t="shared" si="17"/>
        <v>305</v>
      </c>
      <c r="G85" s="15">
        <f>'[1]25'!H87</f>
        <v>143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143</v>
      </c>
      <c r="L85" s="18">
        <f>frq!C85</f>
        <v>1</v>
      </c>
      <c r="M85" s="16">
        <f t="shared" si="11"/>
        <v>143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143</v>
      </c>
    </row>
    <row r="86" spans="1:17">
      <c r="A86" s="8" t="s">
        <v>128</v>
      </c>
      <c r="B86" s="15">
        <f>'[1]25'!B88</f>
        <v>265</v>
      </c>
      <c r="C86" s="16">
        <f>'[1]25'!C88</f>
        <v>0</v>
      </c>
      <c r="D86" s="16">
        <f>'[1]25'!D88</f>
        <v>40</v>
      </c>
      <c r="E86" s="16">
        <f>'[1]25'!E88</f>
        <v>0</v>
      </c>
      <c r="F86" s="15">
        <f t="shared" si="17"/>
        <v>305</v>
      </c>
      <c r="G86" s="15">
        <f>'[1]25'!H88</f>
        <v>143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143</v>
      </c>
      <c r="L86" s="18">
        <f>frq!C86</f>
        <v>1</v>
      </c>
      <c r="M86" s="16">
        <f t="shared" si="11"/>
        <v>143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143</v>
      </c>
    </row>
    <row r="87" spans="1:17">
      <c r="A87" s="8" t="s">
        <v>129</v>
      </c>
      <c r="B87" s="15">
        <f>'[1]25'!B89</f>
        <v>265</v>
      </c>
      <c r="C87" s="16">
        <f>'[1]25'!C89</f>
        <v>0</v>
      </c>
      <c r="D87" s="16">
        <f>'[1]25'!D89</f>
        <v>40</v>
      </c>
      <c r="E87" s="16">
        <f>'[1]25'!E89</f>
        <v>0</v>
      </c>
      <c r="F87" s="15">
        <f t="shared" si="17"/>
        <v>305</v>
      </c>
      <c r="G87" s="15">
        <f>'[1]25'!H89</f>
        <v>143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143</v>
      </c>
      <c r="L87" s="18">
        <f>frq!C87</f>
        <v>1</v>
      </c>
      <c r="M87" s="16">
        <f t="shared" si="11"/>
        <v>143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143</v>
      </c>
    </row>
    <row r="88" spans="1:17">
      <c r="A88" s="8" t="s">
        <v>130</v>
      </c>
      <c r="B88" s="15">
        <f>'[1]25'!B90</f>
        <v>265</v>
      </c>
      <c r="C88" s="16">
        <f>'[1]25'!C90</f>
        <v>0</v>
      </c>
      <c r="D88" s="16">
        <f>'[1]25'!D90</f>
        <v>40</v>
      </c>
      <c r="E88" s="16">
        <f>'[1]25'!E90</f>
        <v>0</v>
      </c>
      <c r="F88" s="15">
        <f t="shared" si="17"/>
        <v>305</v>
      </c>
      <c r="G88" s="15">
        <f>'[1]25'!H90</f>
        <v>143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143</v>
      </c>
      <c r="L88" s="18">
        <f>frq!C88</f>
        <v>1</v>
      </c>
      <c r="M88" s="16">
        <f t="shared" si="11"/>
        <v>143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143</v>
      </c>
    </row>
    <row r="89" spans="1:17">
      <c r="A89" s="8" t="s">
        <v>131</v>
      </c>
      <c r="B89" s="15">
        <f>'[1]25'!B91</f>
        <v>265</v>
      </c>
      <c r="C89" s="16">
        <f>'[1]25'!C91</f>
        <v>0</v>
      </c>
      <c r="D89" s="16">
        <f>'[1]25'!D91</f>
        <v>40</v>
      </c>
      <c r="E89" s="16">
        <f>'[1]25'!E91</f>
        <v>0</v>
      </c>
      <c r="F89" s="15">
        <f t="shared" si="17"/>
        <v>305</v>
      </c>
      <c r="G89" s="15">
        <f>'[1]25'!H91</f>
        <v>143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143</v>
      </c>
      <c r="L89" s="18">
        <f>frq!C89</f>
        <v>1</v>
      </c>
      <c r="M89" s="16">
        <f t="shared" si="11"/>
        <v>143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143</v>
      </c>
    </row>
    <row r="90" spans="1:17">
      <c r="A90" s="8" t="s">
        <v>132</v>
      </c>
      <c r="B90" s="15">
        <f>'[1]25'!B92</f>
        <v>265</v>
      </c>
      <c r="C90" s="16">
        <f>'[1]25'!C92</f>
        <v>0</v>
      </c>
      <c r="D90" s="16">
        <f>'[1]25'!D92</f>
        <v>40</v>
      </c>
      <c r="E90" s="16">
        <f>'[1]25'!E92</f>
        <v>0</v>
      </c>
      <c r="F90" s="15">
        <f t="shared" si="17"/>
        <v>305</v>
      </c>
      <c r="G90" s="15">
        <f>'[1]25'!H92</f>
        <v>143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143</v>
      </c>
      <c r="L90" s="18">
        <f>frq!C90</f>
        <v>1</v>
      </c>
      <c r="M90" s="16">
        <f t="shared" si="11"/>
        <v>143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143</v>
      </c>
    </row>
    <row r="91" spans="1:17">
      <c r="A91" s="8" t="s">
        <v>133</v>
      </c>
      <c r="B91" s="15">
        <f>'[1]25'!B93</f>
        <v>265</v>
      </c>
      <c r="C91" s="16">
        <f>'[1]25'!C93</f>
        <v>0</v>
      </c>
      <c r="D91" s="16">
        <f>'[1]25'!D93</f>
        <v>40</v>
      </c>
      <c r="E91" s="16">
        <f>'[1]25'!E93</f>
        <v>0</v>
      </c>
      <c r="F91" s="15">
        <f t="shared" si="17"/>
        <v>305</v>
      </c>
      <c r="G91" s="15">
        <f>'[1]25'!H93</f>
        <v>143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143</v>
      </c>
      <c r="L91" s="18">
        <f>frq!C91</f>
        <v>1</v>
      </c>
      <c r="M91" s="16">
        <f t="shared" si="11"/>
        <v>143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143</v>
      </c>
    </row>
    <row r="92" spans="1:17">
      <c r="A92" s="8" t="s">
        <v>134</v>
      </c>
      <c r="B92" s="15">
        <f>'[1]25'!B94</f>
        <v>265</v>
      </c>
      <c r="C92" s="16">
        <f>'[1]25'!C94</f>
        <v>0</v>
      </c>
      <c r="D92" s="16">
        <f>'[1]25'!D94</f>
        <v>40</v>
      </c>
      <c r="E92" s="16">
        <f>'[1]25'!E94</f>
        <v>0</v>
      </c>
      <c r="F92" s="15">
        <f t="shared" si="17"/>
        <v>305</v>
      </c>
      <c r="G92" s="15">
        <f>'[1]25'!H94</f>
        <v>143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143</v>
      </c>
      <c r="L92" s="18">
        <f>frq!C92</f>
        <v>1</v>
      </c>
      <c r="M92" s="16">
        <f t="shared" si="11"/>
        <v>143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143</v>
      </c>
    </row>
    <row r="93" spans="1:17">
      <c r="A93" s="8" t="s">
        <v>135</v>
      </c>
      <c r="B93" s="15">
        <f>'[1]25'!B95</f>
        <v>265</v>
      </c>
      <c r="C93" s="16">
        <f>'[1]25'!C95</f>
        <v>0</v>
      </c>
      <c r="D93" s="16">
        <f>'[1]25'!D95</f>
        <v>40</v>
      </c>
      <c r="E93" s="16">
        <f>'[1]25'!E95</f>
        <v>0</v>
      </c>
      <c r="F93" s="15">
        <f t="shared" si="17"/>
        <v>305</v>
      </c>
      <c r="G93" s="15">
        <f>'[1]25'!H95</f>
        <v>143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143</v>
      </c>
      <c r="L93" s="18">
        <f>frq!C93</f>
        <v>1</v>
      </c>
      <c r="M93" s="16">
        <f t="shared" si="11"/>
        <v>143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143</v>
      </c>
    </row>
    <row r="94" spans="1:17">
      <c r="A94" s="8" t="s">
        <v>136</v>
      </c>
      <c r="B94" s="15">
        <f>'[1]25'!B96</f>
        <v>265</v>
      </c>
      <c r="C94" s="16">
        <f>'[1]25'!C96</f>
        <v>0</v>
      </c>
      <c r="D94" s="16">
        <f>'[1]25'!D96</f>
        <v>40</v>
      </c>
      <c r="E94" s="16">
        <f>'[1]25'!E96</f>
        <v>0</v>
      </c>
      <c r="F94" s="15">
        <f t="shared" si="17"/>
        <v>305</v>
      </c>
      <c r="G94" s="15">
        <f>'[1]25'!H96</f>
        <v>143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143</v>
      </c>
      <c r="L94" s="18">
        <f>frq!C94</f>
        <v>1</v>
      </c>
      <c r="M94" s="16">
        <f t="shared" si="11"/>
        <v>143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143</v>
      </c>
    </row>
    <row r="95" spans="1:17">
      <c r="A95" s="8" t="s">
        <v>137</v>
      </c>
      <c r="B95" s="15">
        <f>'[1]25'!B97</f>
        <v>265</v>
      </c>
      <c r="C95" s="16">
        <f>'[1]25'!C97</f>
        <v>0</v>
      </c>
      <c r="D95" s="16">
        <f>'[1]25'!D97</f>
        <v>40</v>
      </c>
      <c r="E95" s="16">
        <f>'[1]25'!E97</f>
        <v>0</v>
      </c>
      <c r="F95" s="15">
        <f t="shared" si="17"/>
        <v>305</v>
      </c>
      <c r="G95" s="15">
        <f>'[1]25'!H97</f>
        <v>143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143</v>
      </c>
      <c r="L95" s="18">
        <f>frq!C95</f>
        <v>1</v>
      </c>
      <c r="M95" s="16">
        <f t="shared" si="11"/>
        <v>143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143</v>
      </c>
    </row>
    <row r="96" spans="1:17">
      <c r="A96" s="8" t="s">
        <v>138</v>
      </c>
      <c r="B96" s="15">
        <f>'[1]25'!B98</f>
        <v>265</v>
      </c>
      <c r="C96" s="16">
        <f>'[1]25'!C98</f>
        <v>0</v>
      </c>
      <c r="D96" s="16">
        <f>'[1]25'!D98</f>
        <v>40</v>
      </c>
      <c r="E96" s="16">
        <f>'[1]25'!E98</f>
        <v>0</v>
      </c>
      <c r="F96" s="15">
        <f t="shared" si="17"/>
        <v>305</v>
      </c>
      <c r="G96" s="15">
        <f>'[1]25'!H98</f>
        <v>143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143</v>
      </c>
      <c r="L96" s="18">
        <f>frq!C96</f>
        <v>1</v>
      </c>
      <c r="M96" s="16">
        <f t="shared" si="11"/>
        <v>143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143</v>
      </c>
    </row>
    <row r="97" spans="1:17">
      <c r="A97" s="8" t="s">
        <v>139</v>
      </c>
      <c r="B97" s="15">
        <f>'[1]25'!B99</f>
        <v>265</v>
      </c>
      <c r="C97" s="16">
        <f>'[1]25'!C99</f>
        <v>0</v>
      </c>
      <c r="D97" s="16">
        <f>'[1]25'!D99</f>
        <v>40</v>
      </c>
      <c r="E97" s="16">
        <f>'[1]25'!E99</f>
        <v>0</v>
      </c>
      <c r="F97" s="15">
        <f t="shared" si="17"/>
        <v>305</v>
      </c>
      <c r="G97" s="15">
        <f>'[1]25'!H99</f>
        <v>143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143</v>
      </c>
      <c r="L97" s="18">
        <f>frq!C97</f>
        <v>1</v>
      </c>
      <c r="M97" s="16">
        <f t="shared" si="11"/>
        <v>143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143</v>
      </c>
    </row>
    <row r="98" spans="1:17">
      <c r="A98" s="8" t="s">
        <v>140</v>
      </c>
      <c r="B98" s="15">
        <f>'[1]25'!B100</f>
        <v>265</v>
      </c>
      <c r="C98" s="16">
        <f>'[1]25'!C100</f>
        <v>0</v>
      </c>
      <c r="D98" s="16">
        <f>'[1]25'!D100</f>
        <v>40</v>
      </c>
      <c r="E98" s="16">
        <f>'[1]25'!E100</f>
        <v>0</v>
      </c>
      <c r="F98" s="15">
        <f t="shared" si="17"/>
        <v>305</v>
      </c>
      <c r="G98" s="15">
        <f>'[1]25'!H100</f>
        <v>143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143</v>
      </c>
      <c r="L98" s="18">
        <f>frq!C98</f>
        <v>1</v>
      </c>
      <c r="M98" s="16">
        <f t="shared" si="11"/>
        <v>143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143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0.89375000000000004</v>
      </c>
      <c r="E99" s="15">
        <f t="shared" si="18"/>
        <v>0</v>
      </c>
      <c r="F99" s="15">
        <f t="shared" si="18"/>
        <v>7.2537500000000001</v>
      </c>
      <c r="G99" s="15">
        <f t="shared" si="18"/>
        <v>4.87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4.87</v>
      </c>
      <c r="L99" s="15">
        <f t="shared" si="18"/>
        <v>2.4E-2</v>
      </c>
      <c r="M99" s="15">
        <f t="shared" si="18"/>
        <v>4.87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4.87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T94" sqref="T94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'[2]25'!B5</f>
        <v>84</v>
      </c>
      <c r="C3" s="175">
        <f>'[2]25'!C5</f>
        <v>0</v>
      </c>
      <c r="D3" s="175">
        <f>'[2]25'!D5</f>
        <v>0</v>
      </c>
      <c r="E3" s="175">
        <f>'[2]25'!E5</f>
        <v>0</v>
      </c>
      <c r="F3" s="15">
        <f>SUM(B3:E3)</f>
        <v>84</v>
      </c>
      <c r="G3" s="174">
        <f>'[2]25'!H5</f>
        <v>34</v>
      </c>
      <c r="H3" s="175">
        <f>'[2]25'!I5</f>
        <v>0</v>
      </c>
      <c r="I3" s="175">
        <f>'[2]25'!J5</f>
        <v>0</v>
      </c>
      <c r="J3" s="175">
        <f>'[2]25'!K5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4">
        <f>'[2]25'!B6</f>
        <v>84</v>
      </c>
      <c r="C4" s="175">
        <f>'[2]25'!C6</f>
        <v>0</v>
      </c>
      <c r="D4" s="175">
        <f>'[2]25'!D6</f>
        <v>0</v>
      </c>
      <c r="E4" s="175">
        <f>'[2]25'!E6</f>
        <v>0</v>
      </c>
      <c r="F4" s="15">
        <f>SUM(B4:E4)</f>
        <v>84</v>
      </c>
      <c r="G4" s="174">
        <f>'[2]25'!H6</f>
        <v>34</v>
      </c>
      <c r="H4" s="175">
        <f>'[2]25'!I6</f>
        <v>0</v>
      </c>
      <c r="I4" s="175">
        <f>'[2]25'!J6</f>
        <v>0</v>
      </c>
      <c r="J4" s="175">
        <f>'[2]25'!K6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4">
        <f>'[2]25'!B7</f>
        <v>84</v>
      </c>
      <c r="C5" s="175">
        <f>'[2]25'!C7</f>
        <v>0</v>
      </c>
      <c r="D5" s="175">
        <f>'[2]25'!D7</f>
        <v>0</v>
      </c>
      <c r="E5" s="175">
        <f>'[2]25'!E7</f>
        <v>0</v>
      </c>
      <c r="F5" s="15">
        <f t="shared" ref="F5:F68" si="6">SUM(B5:E5)</f>
        <v>84</v>
      </c>
      <c r="G5" s="174">
        <f>'[2]25'!H7</f>
        <v>34</v>
      </c>
      <c r="H5" s="175">
        <f>'[2]25'!I7</f>
        <v>0</v>
      </c>
      <c r="I5" s="175">
        <f>'[2]25'!J7</f>
        <v>0</v>
      </c>
      <c r="J5" s="175">
        <f>'[2]25'!K7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4">
        <f>'[2]25'!B8</f>
        <v>84</v>
      </c>
      <c r="C6" s="175">
        <f>'[2]25'!C8</f>
        <v>0</v>
      </c>
      <c r="D6" s="175">
        <f>'[2]25'!D8</f>
        <v>0</v>
      </c>
      <c r="E6" s="175">
        <f>'[2]25'!E8</f>
        <v>0</v>
      </c>
      <c r="F6" s="15">
        <f t="shared" si="6"/>
        <v>84</v>
      </c>
      <c r="G6" s="174">
        <f>'[2]25'!H8</f>
        <v>34</v>
      </c>
      <c r="H6" s="175">
        <f>'[2]25'!I8</f>
        <v>0</v>
      </c>
      <c r="I6" s="175">
        <f>'[2]25'!J8</f>
        <v>0</v>
      </c>
      <c r="J6" s="175">
        <f>'[2]25'!K8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4">
        <f>'[2]25'!B9</f>
        <v>84</v>
      </c>
      <c r="C7" s="175">
        <f>'[2]25'!C9</f>
        <v>0</v>
      </c>
      <c r="D7" s="175">
        <f>'[2]25'!D9</f>
        <v>0</v>
      </c>
      <c r="E7" s="175">
        <f>'[2]25'!E9</f>
        <v>0</v>
      </c>
      <c r="F7" s="15">
        <f t="shared" si="6"/>
        <v>84</v>
      </c>
      <c r="G7" s="174">
        <f>'[2]25'!H9</f>
        <v>34</v>
      </c>
      <c r="H7" s="175">
        <f>'[2]25'!I9</f>
        <v>0</v>
      </c>
      <c r="I7" s="175">
        <f>'[2]25'!J9</f>
        <v>0</v>
      </c>
      <c r="J7" s="175">
        <f>'[2]25'!K9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4">
        <f>'[2]25'!B10</f>
        <v>84</v>
      </c>
      <c r="C8" s="175">
        <f>'[2]25'!C10</f>
        <v>0</v>
      </c>
      <c r="D8" s="175">
        <f>'[2]25'!D10</f>
        <v>0</v>
      </c>
      <c r="E8" s="175">
        <f>'[2]25'!E10</f>
        <v>0</v>
      </c>
      <c r="F8" s="15">
        <f t="shared" si="6"/>
        <v>84</v>
      </c>
      <c r="G8" s="174">
        <f>'[2]25'!H10</f>
        <v>34</v>
      </c>
      <c r="H8" s="175">
        <f>'[2]25'!I10</f>
        <v>0</v>
      </c>
      <c r="I8" s="175">
        <f>'[2]25'!J10</f>
        <v>0</v>
      </c>
      <c r="J8" s="175">
        <f>'[2]25'!K10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4">
        <f>'[2]25'!B11</f>
        <v>84</v>
      </c>
      <c r="C9" s="175">
        <f>'[2]25'!C11</f>
        <v>0</v>
      </c>
      <c r="D9" s="175">
        <f>'[2]25'!D11</f>
        <v>0</v>
      </c>
      <c r="E9" s="175">
        <f>'[2]25'!E11</f>
        <v>0</v>
      </c>
      <c r="F9" s="15">
        <f t="shared" si="6"/>
        <v>84</v>
      </c>
      <c r="G9" s="174">
        <f>'[2]25'!H11</f>
        <v>34</v>
      </c>
      <c r="H9" s="175">
        <f>'[2]25'!I11</f>
        <v>0</v>
      </c>
      <c r="I9" s="175">
        <f>'[2]25'!J11</f>
        <v>0</v>
      </c>
      <c r="J9" s="175">
        <f>'[2]25'!K11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4">
        <f>'[2]25'!B12</f>
        <v>84</v>
      </c>
      <c r="C10" s="175">
        <f>'[2]25'!C12</f>
        <v>0</v>
      </c>
      <c r="D10" s="175">
        <f>'[2]25'!D12</f>
        <v>0</v>
      </c>
      <c r="E10" s="175">
        <f>'[2]25'!E12</f>
        <v>0</v>
      </c>
      <c r="F10" s="15">
        <f t="shared" si="6"/>
        <v>84</v>
      </c>
      <c r="G10" s="174">
        <f>'[2]25'!H12</f>
        <v>33</v>
      </c>
      <c r="H10" s="175">
        <f>'[2]25'!I12</f>
        <v>0</v>
      </c>
      <c r="I10" s="175">
        <f>'[2]25'!J12</f>
        <v>0</v>
      </c>
      <c r="J10" s="175">
        <f>'[2]25'!K12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74">
        <f>'[2]25'!B13</f>
        <v>84</v>
      </c>
      <c r="C11" s="175">
        <f>'[2]25'!C13</f>
        <v>0</v>
      </c>
      <c r="D11" s="175">
        <f>'[2]25'!D13</f>
        <v>0</v>
      </c>
      <c r="E11" s="175">
        <f>'[2]25'!E13</f>
        <v>0</v>
      </c>
      <c r="F11" s="15">
        <f t="shared" si="6"/>
        <v>84</v>
      </c>
      <c r="G11" s="174">
        <f>'[2]25'!H13</f>
        <v>33</v>
      </c>
      <c r="H11" s="175">
        <f>'[2]25'!I13</f>
        <v>0</v>
      </c>
      <c r="I11" s="175">
        <f>'[2]25'!J13</f>
        <v>0</v>
      </c>
      <c r="J11" s="175">
        <f>'[2]25'!K13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74">
        <f>'[2]25'!B14</f>
        <v>84</v>
      </c>
      <c r="C12" s="175">
        <f>'[2]25'!C14</f>
        <v>0</v>
      </c>
      <c r="D12" s="175">
        <f>'[2]25'!D14</f>
        <v>0</v>
      </c>
      <c r="E12" s="175">
        <f>'[2]25'!E14</f>
        <v>0</v>
      </c>
      <c r="F12" s="15">
        <f t="shared" si="6"/>
        <v>84</v>
      </c>
      <c r="G12" s="174">
        <f>'[2]25'!H14</f>
        <v>34</v>
      </c>
      <c r="H12" s="175">
        <f>'[2]25'!I14</f>
        <v>0</v>
      </c>
      <c r="I12" s="175">
        <f>'[2]25'!J14</f>
        <v>0</v>
      </c>
      <c r="J12" s="175">
        <f>'[2]25'!K14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74">
        <f>'[2]25'!B15</f>
        <v>84</v>
      </c>
      <c r="C13" s="175">
        <f>'[2]25'!C15</f>
        <v>0</v>
      </c>
      <c r="D13" s="175">
        <f>'[2]25'!D15</f>
        <v>0</v>
      </c>
      <c r="E13" s="175">
        <f>'[2]25'!E15</f>
        <v>0</v>
      </c>
      <c r="F13" s="15">
        <f t="shared" si="6"/>
        <v>84</v>
      </c>
      <c r="G13" s="174">
        <f>'[2]25'!H15</f>
        <v>34</v>
      </c>
      <c r="H13" s="175">
        <f>'[2]25'!I15</f>
        <v>0</v>
      </c>
      <c r="I13" s="175">
        <f>'[2]25'!J15</f>
        <v>0</v>
      </c>
      <c r="J13" s="175">
        <f>'[2]25'!K15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74">
        <f>'[2]25'!B16</f>
        <v>84</v>
      </c>
      <c r="C14" s="175">
        <f>'[2]25'!C16</f>
        <v>0</v>
      </c>
      <c r="D14" s="175">
        <f>'[2]25'!D16</f>
        <v>0</v>
      </c>
      <c r="E14" s="175">
        <f>'[2]25'!E16</f>
        <v>0</v>
      </c>
      <c r="F14" s="15">
        <f t="shared" si="6"/>
        <v>84</v>
      </c>
      <c r="G14" s="174">
        <f>'[2]25'!H16</f>
        <v>34</v>
      </c>
      <c r="H14" s="175">
        <f>'[2]25'!I16</f>
        <v>0</v>
      </c>
      <c r="I14" s="175">
        <f>'[2]25'!J16</f>
        <v>0</v>
      </c>
      <c r="J14" s="175">
        <f>'[2]25'!K16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74">
        <f>'[2]25'!B17</f>
        <v>84</v>
      </c>
      <c r="C15" s="175">
        <f>'[2]25'!C17</f>
        <v>0</v>
      </c>
      <c r="D15" s="175">
        <f>'[2]25'!D17</f>
        <v>0</v>
      </c>
      <c r="E15" s="175">
        <f>'[2]25'!E17</f>
        <v>0</v>
      </c>
      <c r="F15" s="15">
        <f t="shared" si="6"/>
        <v>84</v>
      </c>
      <c r="G15" s="174">
        <f>'[2]25'!H17</f>
        <v>34</v>
      </c>
      <c r="H15" s="175">
        <f>'[2]25'!I17</f>
        <v>0</v>
      </c>
      <c r="I15" s="175">
        <f>'[2]25'!J17</f>
        <v>0</v>
      </c>
      <c r="J15" s="175">
        <f>'[2]25'!K17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74">
        <f>'[2]25'!B18</f>
        <v>84</v>
      </c>
      <c r="C16" s="175">
        <f>'[2]25'!C18</f>
        <v>0</v>
      </c>
      <c r="D16" s="175">
        <f>'[2]25'!D18</f>
        <v>0</v>
      </c>
      <c r="E16" s="175">
        <f>'[2]25'!E18</f>
        <v>0</v>
      </c>
      <c r="F16" s="15">
        <f t="shared" si="6"/>
        <v>84</v>
      </c>
      <c r="G16" s="174">
        <f>'[2]25'!H18</f>
        <v>34</v>
      </c>
      <c r="H16" s="175">
        <f>'[2]25'!I18</f>
        <v>0</v>
      </c>
      <c r="I16" s="175">
        <f>'[2]25'!J18</f>
        <v>0</v>
      </c>
      <c r="J16" s="175">
        <f>'[2]25'!K18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74">
        <f>'[2]25'!B19</f>
        <v>84</v>
      </c>
      <c r="C17" s="175">
        <f>'[2]25'!C19</f>
        <v>0</v>
      </c>
      <c r="D17" s="175">
        <f>'[2]25'!D19</f>
        <v>0</v>
      </c>
      <c r="E17" s="175">
        <f>'[2]25'!E19</f>
        <v>0</v>
      </c>
      <c r="F17" s="15">
        <f t="shared" si="6"/>
        <v>84</v>
      </c>
      <c r="G17" s="174">
        <f>'[2]25'!H19</f>
        <v>34</v>
      </c>
      <c r="H17" s="175">
        <f>'[2]25'!I19</f>
        <v>0</v>
      </c>
      <c r="I17" s="175">
        <f>'[2]25'!J19</f>
        <v>0</v>
      </c>
      <c r="J17" s="175">
        <f>'[2]25'!K19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74">
        <f>'[2]25'!B20</f>
        <v>84</v>
      </c>
      <c r="C18" s="175">
        <f>'[2]25'!C20</f>
        <v>0</v>
      </c>
      <c r="D18" s="175">
        <f>'[2]25'!D20</f>
        <v>0</v>
      </c>
      <c r="E18" s="175">
        <f>'[2]25'!E20</f>
        <v>0</v>
      </c>
      <c r="F18" s="15">
        <f t="shared" si="6"/>
        <v>84</v>
      </c>
      <c r="G18" s="174">
        <f>'[2]25'!H20</f>
        <v>34</v>
      </c>
      <c r="H18" s="175">
        <f>'[2]25'!I20</f>
        <v>0</v>
      </c>
      <c r="I18" s="175">
        <f>'[2]25'!J20</f>
        <v>0</v>
      </c>
      <c r="J18" s="175">
        <f>'[2]25'!K20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74">
        <f>'[2]25'!B21</f>
        <v>84</v>
      </c>
      <c r="C19" s="175">
        <f>'[2]25'!C21</f>
        <v>0</v>
      </c>
      <c r="D19" s="175">
        <f>'[2]25'!D21</f>
        <v>0</v>
      </c>
      <c r="E19" s="175">
        <f>'[2]25'!E21</f>
        <v>0</v>
      </c>
      <c r="F19" s="15">
        <f t="shared" si="6"/>
        <v>84</v>
      </c>
      <c r="G19" s="174">
        <f>'[2]25'!H21</f>
        <v>34</v>
      </c>
      <c r="H19" s="175">
        <f>'[2]25'!I21</f>
        <v>0</v>
      </c>
      <c r="I19" s="175">
        <f>'[2]25'!J21</f>
        <v>0</v>
      </c>
      <c r="J19" s="175">
        <f>'[2]25'!K21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74">
        <f>'[2]25'!B22</f>
        <v>84</v>
      </c>
      <c r="C20" s="175">
        <f>'[2]25'!C22</f>
        <v>0</v>
      </c>
      <c r="D20" s="175">
        <f>'[2]25'!D22</f>
        <v>0</v>
      </c>
      <c r="E20" s="175">
        <f>'[2]25'!E22</f>
        <v>0</v>
      </c>
      <c r="F20" s="15">
        <f t="shared" si="6"/>
        <v>84</v>
      </c>
      <c r="G20" s="174">
        <f>'[2]25'!H22</f>
        <v>34</v>
      </c>
      <c r="H20" s="175">
        <f>'[2]25'!I22</f>
        <v>0</v>
      </c>
      <c r="I20" s="175">
        <f>'[2]25'!J22</f>
        <v>0</v>
      </c>
      <c r="J20" s="175">
        <f>'[2]25'!K22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74">
        <f>'[2]25'!B23</f>
        <v>84</v>
      </c>
      <c r="C21" s="175">
        <f>'[2]25'!C23</f>
        <v>0</v>
      </c>
      <c r="D21" s="175">
        <f>'[2]25'!D23</f>
        <v>0</v>
      </c>
      <c r="E21" s="175">
        <f>'[2]25'!E23</f>
        <v>0</v>
      </c>
      <c r="F21" s="15">
        <f t="shared" si="6"/>
        <v>84</v>
      </c>
      <c r="G21" s="174">
        <f>'[2]25'!H23</f>
        <v>34</v>
      </c>
      <c r="H21" s="175">
        <f>'[2]25'!I23</f>
        <v>0</v>
      </c>
      <c r="I21" s="175">
        <f>'[2]25'!J23</f>
        <v>0</v>
      </c>
      <c r="J21" s="175">
        <f>'[2]25'!K23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74">
        <f>'[2]25'!B24</f>
        <v>84</v>
      </c>
      <c r="C22" s="175">
        <f>'[2]25'!C24</f>
        <v>0</v>
      </c>
      <c r="D22" s="175">
        <f>'[2]25'!D24</f>
        <v>0</v>
      </c>
      <c r="E22" s="175">
        <f>'[2]25'!E24</f>
        <v>0</v>
      </c>
      <c r="F22" s="15">
        <f t="shared" si="6"/>
        <v>84</v>
      </c>
      <c r="G22" s="174">
        <f>'[2]25'!H24</f>
        <v>34</v>
      </c>
      <c r="H22" s="175">
        <f>'[2]25'!I24</f>
        <v>0</v>
      </c>
      <c r="I22" s="175">
        <f>'[2]25'!J24</f>
        <v>0</v>
      </c>
      <c r="J22" s="175">
        <f>'[2]25'!K24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74">
        <f>'[2]25'!B25</f>
        <v>84</v>
      </c>
      <c r="C23" s="175">
        <f>'[2]25'!C25</f>
        <v>0</v>
      </c>
      <c r="D23" s="175">
        <f>'[2]25'!D25</f>
        <v>0</v>
      </c>
      <c r="E23" s="175">
        <f>'[2]25'!E25</f>
        <v>0</v>
      </c>
      <c r="F23" s="15">
        <f t="shared" si="6"/>
        <v>84</v>
      </c>
      <c r="G23" s="174">
        <f>'[2]25'!H25</f>
        <v>34</v>
      </c>
      <c r="H23" s="175">
        <f>'[2]25'!I25</f>
        <v>0</v>
      </c>
      <c r="I23" s="175">
        <f>'[2]25'!J25</f>
        <v>0</v>
      </c>
      <c r="J23" s="175">
        <f>'[2]25'!K25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74">
        <f>'[2]25'!B26</f>
        <v>84</v>
      </c>
      <c r="C24" s="175">
        <f>'[2]25'!C26</f>
        <v>0</v>
      </c>
      <c r="D24" s="175">
        <f>'[2]25'!D26</f>
        <v>0</v>
      </c>
      <c r="E24" s="175">
        <f>'[2]25'!E26</f>
        <v>0</v>
      </c>
      <c r="F24" s="15">
        <f t="shared" si="6"/>
        <v>84</v>
      </c>
      <c r="G24" s="174">
        <f>'[2]25'!H26</f>
        <v>34</v>
      </c>
      <c r="H24" s="175">
        <f>'[2]25'!I26</f>
        <v>0</v>
      </c>
      <c r="I24" s="175">
        <f>'[2]25'!J26</f>
        <v>0</v>
      </c>
      <c r="J24" s="175">
        <f>'[2]25'!K26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74">
        <f>'[2]25'!B27</f>
        <v>84</v>
      </c>
      <c r="C25" s="175">
        <f>'[2]25'!C27</f>
        <v>0</v>
      </c>
      <c r="D25" s="175">
        <f>'[2]25'!D27</f>
        <v>0</v>
      </c>
      <c r="E25" s="175">
        <f>'[2]25'!E27</f>
        <v>0</v>
      </c>
      <c r="F25" s="15">
        <f t="shared" si="6"/>
        <v>84</v>
      </c>
      <c r="G25" s="174">
        <f>'[2]25'!H27</f>
        <v>34</v>
      </c>
      <c r="H25" s="175">
        <f>'[2]25'!I27</f>
        <v>0</v>
      </c>
      <c r="I25" s="175">
        <f>'[2]25'!J27</f>
        <v>0</v>
      </c>
      <c r="J25" s="175">
        <f>'[2]25'!K27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74">
        <f>'[2]25'!B28</f>
        <v>84</v>
      </c>
      <c r="C26" s="175">
        <f>'[2]25'!C28</f>
        <v>0</v>
      </c>
      <c r="D26" s="175">
        <f>'[2]25'!D28</f>
        <v>0</v>
      </c>
      <c r="E26" s="175">
        <f>'[2]25'!E28</f>
        <v>0</v>
      </c>
      <c r="F26" s="15">
        <f t="shared" si="6"/>
        <v>84</v>
      </c>
      <c r="G26" s="174">
        <f>'[2]25'!H28</f>
        <v>34</v>
      </c>
      <c r="H26" s="175">
        <f>'[2]25'!I28</f>
        <v>0</v>
      </c>
      <c r="I26" s="175">
        <f>'[2]25'!J28</f>
        <v>0</v>
      </c>
      <c r="J26" s="175">
        <f>'[2]25'!K28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74">
        <f>'[2]25'!B29</f>
        <v>84</v>
      </c>
      <c r="C27" s="175">
        <f>'[2]25'!C29</f>
        <v>0</v>
      </c>
      <c r="D27" s="175">
        <f>'[2]25'!D29</f>
        <v>0</v>
      </c>
      <c r="E27" s="175">
        <f>'[2]25'!E29</f>
        <v>0</v>
      </c>
      <c r="F27" s="15">
        <f t="shared" si="6"/>
        <v>84</v>
      </c>
      <c r="G27" s="174">
        <f>'[2]25'!H29</f>
        <v>34</v>
      </c>
      <c r="H27" s="175">
        <f>'[2]25'!I29</f>
        <v>0</v>
      </c>
      <c r="I27" s="175">
        <f>'[2]25'!J29</f>
        <v>0</v>
      </c>
      <c r="J27" s="175">
        <f>'[2]25'!K29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4">
        <f>'[2]25'!B30</f>
        <v>84</v>
      </c>
      <c r="C28" s="175">
        <f>'[2]25'!C30</f>
        <v>0</v>
      </c>
      <c r="D28" s="175">
        <f>'[2]25'!D30</f>
        <v>0</v>
      </c>
      <c r="E28" s="175">
        <f>'[2]25'!E30</f>
        <v>0</v>
      </c>
      <c r="F28" s="15">
        <f t="shared" si="6"/>
        <v>84</v>
      </c>
      <c r="G28" s="174">
        <f>'[2]25'!H30</f>
        <v>34</v>
      </c>
      <c r="H28" s="175">
        <f>'[2]25'!I30</f>
        <v>0</v>
      </c>
      <c r="I28" s="175">
        <f>'[2]25'!J30</f>
        <v>0</v>
      </c>
      <c r="J28" s="175">
        <f>'[2]25'!K30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4">
        <f>'[2]25'!B31</f>
        <v>84</v>
      </c>
      <c r="C29" s="175">
        <f>'[2]25'!C31</f>
        <v>0</v>
      </c>
      <c r="D29" s="175">
        <f>'[2]25'!D31</f>
        <v>0</v>
      </c>
      <c r="E29" s="175">
        <f>'[2]25'!E31</f>
        <v>0</v>
      </c>
      <c r="F29" s="15">
        <f t="shared" si="6"/>
        <v>84</v>
      </c>
      <c r="G29" s="174">
        <f>'[2]25'!H31</f>
        <v>34</v>
      </c>
      <c r="H29" s="175">
        <f>'[2]25'!I31</f>
        <v>0</v>
      </c>
      <c r="I29" s="175">
        <f>'[2]25'!J31</f>
        <v>0</v>
      </c>
      <c r="J29" s="175">
        <f>'[2]25'!K31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4">
        <f>'[2]25'!B32</f>
        <v>84</v>
      </c>
      <c r="C30" s="175">
        <f>'[2]25'!C32</f>
        <v>0</v>
      </c>
      <c r="D30" s="175">
        <f>'[2]25'!D32</f>
        <v>0</v>
      </c>
      <c r="E30" s="175">
        <f>'[2]25'!E32</f>
        <v>0</v>
      </c>
      <c r="F30" s="15">
        <f t="shared" si="6"/>
        <v>84</v>
      </c>
      <c r="G30" s="174">
        <f>'[2]25'!H32</f>
        <v>34</v>
      </c>
      <c r="H30" s="175">
        <f>'[2]25'!I32</f>
        <v>0</v>
      </c>
      <c r="I30" s="175">
        <f>'[2]25'!J32</f>
        <v>0</v>
      </c>
      <c r="J30" s="175">
        <f>'[2]25'!K32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4">
        <f>'[2]25'!B33</f>
        <v>84</v>
      </c>
      <c r="C31" s="175">
        <f>'[2]25'!C33</f>
        <v>0</v>
      </c>
      <c r="D31" s="175">
        <f>'[2]25'!D33</f>
        <v>0</v>
      </c>
      <c r="E31" s="175">
        <f>'[2]25'!E33</f>
        <v>0</v>
      </c>
      <c r="F31" s="15">
        <f t="shared" si="6"/>
        <v>84</v>
      </c>
      <c r="G31" s="174">
        <f>'[2]25'!H33</f>
        <v>34</v>
      </c>
      <c r="H31" s="175">
        <f>'[2]25'!I33</f>
        <v>0</v>
      </c>
      <c r="I31" s="175">
        <f>'[2]25'!J33</f>
        <v>0</v>
      </c>
      <c r="J31" s="175">
        <f>'[2]25'!K33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4">
        <f>'[2]25'!B34</f>
        <v>84</v>
      </c>
      <c r="C32" s="175">
        <f>'[2]25'!C34</f>
        <v>0</v>
      </c>
      <c r="D32" s="175">
        <f>'[2]25'!D34</f>
        <v>0</v>
      </c>
      <c r="E32" s="175">
        <f>'[2]25'!E34</f>
        <v>0</v>
      </c>
      <c r="F32" s="15">
        <f t="shared" si="6"/>
        <v>84</v>
      </c>
      <c r="G32" s="174">
        <f>'[2]25'!H34</f>
        <v>36</v>
      </c>
      <c r="H32" s="175">
        <f>'[2]25'!I34</f>
        <v>0</v>
      </c>
      <c r="I32" s="175">
        <f>'[2]25'!J34</f>
        <v>0</v>
      </c>
      <c r="J32" s="175">
        <f>'[2]25'!K34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4">
        <f>'[2]25'!B35</f>
        <v>84</v>
      </c>
      <c r="C33" s="175">
        <f>'[2]25'!C35</f>
        <v>0</v>
      </c>
      <c r="D33" s="175">
        <f>'[2]25'!D35</f>
        <v>0</v>
      </c>
      <c r="E33" s="175">
        <f>'[2]25'!E35</f>
        <v>0</v>
      </c>
      <c r="F33" s="15">
        <f t="shared" si="6"/>
        <v>84</v>
      </c>
      <c r="G33" s="174">
        <f>'[2]25'!H35</f>
        <v>36</v>
      </c>
      <c r="H33" s="175">
        <f>'[2]25'!I35</f>
        <v>0</v>
      </c>
      <c r="I33" s="175">
        <f>'[2]25'!J35</f>
        <v>0</v>
      </c>
      <c r="J33" s="175">
        <f>'[2]25'!K35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74">
        <f>'[2]25'!B36</f>
        <v>84</v>
      </c>
      <c r="C34" s="175">
        <f>'[2]25'!C36</f>
        <v>0</v>
      </c>
      <c r="D34" s="175">
        <f>'[2]25'!D36</f>
        <v>0</v>
      </c>
      <c r="E34" s="175">
        <f>'[2]25'!E36</f>
        <v>0</v>
      </c>
      <c r="F34" s="15">
        <f t="shared" si="6"/>
        <v>84</v>
      </c>
      <c r="G34" s="174">
        <f>'[2]25'!H36</f>
        <v>36</v>
      </c>
      <c r="H34" s="175">
        <f>'[2]25'!I36</f>
        <v>0</v>
      </c>
      <c r="I34" s="175">
        <f>'[2]25'!J36</f>
        <v>0</v>
      </c>
      <c r="J34" s="175">
        <f>'[2]25'!K36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74">
        <f>'[2]25'!B37</f>
        <v>84</v>
      </c>
      <c r="C35" s="175">
        <f>'[2]25'!C37</f>
        <v>0</v>
      </c>
      <c r="D35" s="175">
        <f>'[2]25'!D37</f>
        <v>0</v>
      </c>
      <c r="E35" s="175">
        <f>'[2]25'!E37</f>
        <v>0</v>
      </c>
      <c r="F35" s="15">
        <f t="shared" si="6"/>
        <v>84</v>
      </c>
      <c r="G35" s="174">
        <f>'[2]25'!H37</f>
        <v>36</v>
      </c>
      <c r="H35" s="175">
        <f>'[2]25'!I37</f>
        <v>0</v>
      </c>
      <c r="I35" s="175">
        <f>'[2]25'!J37</f>
        <v>0</v>
      </c>
      <c r="J35" s="175">
        <f>'[2]25'!K37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4">
        <f>'[2]25'!B38</f>
        <v>84</v>
      </c>
      <c r="C36" s="175">
        <f>'[2]25'!C38</f>
        <v>0</v>
      </c>
      <c r="D36" s="175">
        <f>'[2]25'!D38</f>
        <v>0</v>
      </c>
      <c r="E36" s="175">
        <f>'[2]25'!E38</f>
        <v>0</v>
      </c>
      <c r="F36" s="15">
        <f t="shared" si="6"/>
        <v>84</v>
      </c>
      <c r="G36" s="174">
        <f>'[2]25'!H38</f>
        <v>36</v>
      </c>
      <c r="H36" s="175">
        <f>'[2]25'!I38</f>
        <v>0</v>
      </c>
      <c r="I36" s="175">
        <f>'[2]25'!J38</f>
        <v>0</v>
      </c>
      <c r="J36" s="175">
        <f>'[2]25'!K38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4">
        <f>'[2]25'!B39</f>
        <v>84</v>
      </c>
      <c r="C37" s="175">
        <f>'[2]25'!C39</f>
        <v>0</v>
      </c>
      <c r="D37" s="175">
        <f>'[2]25'!D39</f>
        <v>0</v>
      </c>
      <c r="E37" s="175">
        <f>'[2]25'!E39</f>
        <v>0</v>
      </c>
      <c r="F37" s="15">
        <f t="shared" si="6"/>
        <v>84</v>
      </c>
      <c r="G37" s="174">
        <f>'[2]25'!H39</f>
        <v>36</v>
      </c>
      <c r="H37" s="175">
        <f>'[2]25'!I39</f>
        <v>0</v>
      </c>
      <c r="I37" s="175">
        <f>'[2]25'!J39</f>
        <v>0</v>
      </c>
      <c r="J37" s="175">
        <f>'[2]25'!K39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4">
        <f>'[2]25'!B40</f>
        <v>84</v>
      </c>
      <c r="C38" s="175">
        <f>'[2]25'!C40</f>
        <v>0</v>
      </c>
      <c r="D38" s="175">
        <f>'[2]25'!D40</f>
        <v>0</v>
      </c>
      <c r="E38" s="175">
        <f>'[2]25'!E40</f>
        <v>0</v>
      </c>
      <c r="F38" s="15">
        <f t="shared" si="6"/>
        <v>84</v>
      </c>
      <c r="G38" s="174">
        <f>'[2]25'!H40</f>
        <v>36</v>
      </c>
      <c r="H38" s="175">
        <f>'[2]25'!I40</f>
        <v>0</v>
      </c>
      <c r="I38" s="175">
        <f>'[2]25'!J40</f>
        <v>0</v>
      </c>
      <c r="J38" s="175">
        <f>'[2]25'!K40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4">
        <f>'[2]25'!B41</f>
        <v>84</v>
      </c>
      <c r="C39" s="175">
        <f>'[2]25'!C41</f>
        <v>0</v>
      </c>
      <c r="D39" s="175">
        <f>'[2]25'!D41</f>
        <v>0</v>
      </c>
      <c r="E39" s="175">
        <f>'[2]25'!E41</f>
        <v>0</v>
      </c>
      <c r="F39" s="15">
        <f t="shared" si="6"/>
        <v>84</v>
      </c>
      <c r="G39" s="174">
        <f>'[2]25'!H41</f>
        <v>36</v>
      </c>
      <c r="H39" s="175">
        <f>'[2]25'!I41</f>
        <v>0</v>
      </c>
      <c r="I39" s="175">
        <f>'[2]25'!J41</f>
        <v>0</v>
      </c>
      <c r="J39" s="175">
        <f>'[2]25'!K41</f>
        <v>0</v>
      </c>
      <c r="K39" s="15">
        <f t="shared" si="3"/>
        <v>36</v>
      </c>
      <c r="L39" s="18">
        <f>frq!C39</f>
        <v>1</v>
      </c>
      <c r="M39" s="125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</row>
    <row r="40" spans="1:18">
      <c r="A40" s="8" t="s">
        <v>82</v>
      </c>
      <c r="B40" s="174">
        <f>'[2]25'!B42</f>
        <v>84</v>
      </c>
      <c r="C40" s="175">
        <f>'[2]25'!C42</f>
        <v>0</v>
      </c>
      <c r="D40" s="175">
        <f>'[2]25'!D42</f>
        <v>0</v>
      </c>
      <c r="E40" s="175">
        <f>'[2]25'!E42</f>
        <v>0</v>
      </c>
      <c r="F40" s="15">
        <f t="shared" si="6"/>
        <v>84</v>
      </c>
      <c r="G40" s="174">
        <f>'[2]25'!H42</f>
        <v>36</v>
      </c>
      <c r="H40" s="175">
        <f>'[2]25'!I42</f>
        <v>0</v>
      </c>
      <c r="I40" s="175">
        <f>'[2]25'!J42</f>
        <v>0</v>
      </c>
      <c r="J40" s="175">
        <f>'[2]25'!K42</f>
        <v>0</v>
      </c>
      <c r="K40" s="15">
        <f t="shared" si="3"/>
        <v>36</v>
      </c>
      <c r="L40" s="18">
        <f>frq!C40</f>
        <v>1</v>
      </c>
      <c r="M40" s="125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</row>
    <row r="41" spans="1:18">
      <c r="A41" s="8" t="s">
        <v>83</v>
      </c>
      <c r="B41" s="174">
        <f>'[2]25'!B43</f>
        <v>84</v>
      </c>
      <c r="C41" s="175">
        <f>'[2]25'!C43</f>
        <v>0</v>
      </c>
      <c r="D41" s="175">
        <f>'[2]25'!D43</f>
        <v>0</v>
      </c>
      <c r="E41" s="175">
        <f>'[2]25'!E43</f>
        <v>0</v>
      </c>
      <c r="F41" s="15">
        <f t="shared" si="6"/>
        <v>84</v>
      </c>
      <c r="G41" s="174">
        <f>'[2]25'!H43</f>
        <v>36</v>
      </c>
      <c r="H41" s="175">
        <f>'[2]25'!I43</f>
        <v>0</v>
      </c>
      <c r="I41" s="175">
        <f>'[2]25'!J43</f>
        <v>0</v>
      </c>
      <c r="J41" s="175">
        <f>'[2]25'!K43</f>
        <v>0</v>
      </c>
      <c r="K41" s="15">
        <f t="shared" si="3"/>
        <v>36</v>
      </c>
      <c r="L41" s="18">
        <f>frq!C41</f>
        <v>1</v>
      </c>
      <c r="M41" s="125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</row>
    <row r="42" spans="1:18">
      <c r="A42" s="8" t="s">
        <v>84</v>
      </c>
      <c r="B42" s="174">
        <f>'[2]25'!B44</f>
        <v>84</v>
      </c>
      <c r="C42" s="175">
        <f>'[2]25'!C44</f>
        <v>0</v>
      </c>
      <c r="D42" s="175">
        <f>'[2]25'!D44</f>
        <v>0</v>
      </c>
      <c r="E42" s="175">
        <f>'[2]25'!E44</f>
        <v>0</v>
      </c>
      <c r="F42" s="15">
        <f t="shared" si="6"/>
        <v>84</v>
      </c>
      <c r="G42" s="174">
        <f>'[2]25'!H44</f>
        <v>36</v>
      </c>
      <c r="H42" s="175">
        <f>'[2]25'!I44</f>
        <v>0</v>
      </c>
      <c r="I42" s="175">
        <f>'[2]25'!J44</f>
        <v>0</v>
      </c>
      <c r="J42" s="175">
        <f>'[2]25'!K44</f>
        <v>0</v>
      </c>
      <c r="K42" s="15">
        <f t="shared" si="3"/>
        <v>36</v>
      </c>
      <c r="L42" s="18">
        <f>frq!C42</f>
        <v>1</v>
      </c>
      <c r="M42" s="125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</row>
    <row r="43" spans="1:18">
      <c r="A43" s="8" t="s">
        <v>85</v>
      </c>
      <c r="B43" s="174">
        <f>'[2]25'!B45</f>
        <v>84</v>
      </c>
      <c r="C43" s="175">
        <f>'[2]25'!C45</f>
        <v>0</v>
      </c>
      <c r="D43" s="175">
        <f>'[2]25'!D45</f>
        <v>0</v>
      </c>
      <c r="E43" s="175">
        <f>'[2]25'!E45</f>
        <v>0</v>
      </c>
      <c r="F43" s="15">
        <f t="shared" si="6"/>
        <v>84</v>
      </c>
      <c r="G43" s="174">
        <f>'[2]25'!H45</f>
        <v>36</v>
      </c>
      <c r="H43" s="175">
        <f>'[2]25'!I45</f>
        <v>0</v>
      </c>
      <c r="I43" s="175">
        <f>'[2]25'!J45</f>
        <v>0</v>
      </c>
      <c r="J43" s="175">
        <f>'[2]25'!K45</f>
        <v>0</v>
      </c>
      <c r="K43" s="15">
        <f t="shared" si="3"/>
        <v>36</v>
      </c>
      <c r="L43" s="18">
        <f>frq!C43</f>
        <v>1</v>
      </c>
      <c r="M43" s="125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</row>
    <row r="44" spans="1:18">
      <c r="A44" s="8" t="s">
        <v>86</v>
      </c>
      <c r="B44" s="174">
        <f>'[2]25'!B46</f>
        <v>84</v>
      </c>
      <c r="C44" s="175">
        <f>'[2]25'!C46</f>
        <v>0</v>
      </c>
      <c r="D44" s="175">
        <f>'[2]25'!D46</f>
        <v>0</v>
      </c>
      <c r="E44" s="175">
        <f>'[2]25'!E46</f>
        <v>0</v>
      </c>
      <c r="F44" s="15">
        <f t="shared" si="6"/>
        <v>84</v>
      </c>
      <c r="G44" s="174">
        <f>'[2]25'!H46</f>
        <v>36</v>
      </c>
      <c r="H44" s="175">
        <f>'[2]25'!I46</f>
        <v>0</v>
      </c>
      <c r="I44" s="175">
        <f>'[2]25'!J46</f>
        <v>0</v>
      </c>
      <c r="J44" s="175">
        <f>'[2]25'!K46</f>
        <v>0</v>
      </c>
      <c r="K44" s="15">
        <f t="shared" si="3"/>
        <v>36</v>
      </c>
      <c r="L44" s="18">
        <f>frq!C44</f>
        <v>1</v>
      </c>
      <c r="M44" s="125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</row>
    <row r="45" spans="1:18">
      <c r="A45" s="8" t="s">
        <v>87</v>
      </c>
      <c r="B45" s="174">
        <f>'[2]25'!B47</f>
        <v>84</v>
      </c>
      <c r="C45" s="175">
        <f>'[2]25'!C47</f>
        <v>0</v>
      </c>
      <c r="D45" s="175">
        <f>'[2]25'!D47</f>
        <v>0</v>
      </c>
      <c r="E45" s="175">
        <f>'[2]25'!E47</f>
        <v>0</v>
      </c>
      <c r="F45" s="15">
        <f t="shared" si="6"/>
        <v>84</v>
      </c>
      <c r="G45" s="174">
        <f>'[2]25'!H47</f>
        <v>36</v>
      </c>
      <c r="H45" s="175">
        <f>'[2]25'!I47</f>
        <v>0</v>
      </c>
      <c r="I45" s="175">
        <f>'[2]25'!J47</f>
        <v>0</v>
      </c>
      <c r="J45" s="175">
        <f>'[2]25'!K47</f>
        <v>0</v>
      </c>
      <c r="K45" s="15">
        <f t="shared" si="3"/>
        <v>36</v>
      </c>
      <c r="L45" s="18">
        <f>frq!C45</f>
        <v>1</v>
      </c>
      <c r="M45" s="125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</row>
    <row r="46" spans="1:18">
      <c r="A46" s="8" t="s">
        <v>88</v>
      </c>
      <c r="B46" s="174">
        <f>'[2]25'!B48</f>
        <v>84</v>
      </c>
      <c r="C46" s="175">
        <f>'[2]25'!C48</f>
        <v>0</v>
      </c>
      <c r="D46" s="175">
        <f>'[2]25'!D48</f>
        <v>0</v>
      </c>
      <c r="E46" s="175">
        <f>'[2]25'!E48</f>
        <v>0</v>
      </c>
      <c r="F46" s="15">
        <f t="shared" si="6"/>
        <v>84</v>
      </c>
      <c r="G46" s="174">
        <f>'[2]25'!H48</f>
        <v>36</v>
      </c>
      <c r="H46" s="175">
        <f>'[2]25'!I48</f>
        <v>0</v>
      </c>
      <c r="I46" s="175">
        <f>'[2]25'!J48</f>
        <v>0</v>
      </c>
      <c r="J46" s="175">
        <f>'[2]25'!K48</f>
        <v>0</v>
      </c>
      <c r="K46" s="15">
        <f t="shared" si="3"/>
        <v>36</v>
      </c>
      <c r="L46" s="18">
        <f>frq!C46</f>
        <v>1</v>
      </c>
      <c r="M46" s="125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</row>
    <row r="47" spans="1:18">
      <c r="A47" s="8" t="s">
        <v>89</v>
      </c>
      <c r="B47" s="174">
        <f>'[2]25'!B49</f>
        <v>84</v>
      </c>
      <c r="C47" s="175">
        <f>'[2]25'!C49</f>
        <v>0</v>
      </c>
      <c r="D47" s="175">
        <f>'[2]25'!D49</f>
        <v>0</v>
      </c>
      <c r="E47" s="175">
        <f>'[2]25'!E49</f>
        <v>0</v>
      </c>
      <c r="F47" s="15">
        <f t="shared" si="6"/>
        <v>84</v>
      </c>
      <c r="G47" s="174">
        <f>'[2]25'!H49</f>
        <v>36</v>
      </c>
      <c r="H47" s="175">
        <f>'[2]25'!I49</f>
        <v>0</v>
      </c>
      <c r="I47" s="175">
        <f>'[2]25'!J49</f>
        <v>0</v>
      </c>
      <c r="J47" s="175">
        <f>'[2]25'!K49</f>
        <v>0</v>
      </c>
      <c r="K47" s="15">
        <f t="shared" si="3"/>
        <v>36</v>
      </c>
      <c r="L47" s="18">
        <f>frq!C47</f>
        <v>1</v>
      </c>
      <c r="M47" s="125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</row>
    <row r="48" spans="1:18">
      <c r="A48" s="8" t="s">
        <v>90</v>
      </c>
      <c r="B48" s="174">
        <f>'[2]25'!B50</f>
        <v>84</v>
      </c>
      <c r="C48" s="175">
        <f>'[2]25'!C50</f>
        <v>0</v>
      </c>
      <c r="D48" s="175">
        <f>'[2]25'!D50</f>
        <v>0</v>
      </c>
      <c r="E48" s="175">
        <f>'[2]25'!E50</f>
        <v>0</v>
      </c>
      <c r="F48" s="15">
        <f t="shared" si="6"/>
        <v>84</v>
      </c>
      <c r="G48" s="174">
        <f>'[2]25'!H50</f>
        <v>36</v>
      </c>
      <c r="H48" s="175">
        <f>'[2]25'!I50</f>
        <v>0</v>
      </c>
      <c r="I48" s="175">
        <f>'[2]25'!J50</f>
        <v>0</v>
      </c>
      <c r="J48" s="175">
        <f>'[2]25'!K50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74">
        <f>'[2]25'!B51</f>
        <v>84</v>
      </c>
      <c r="C49" s="175">
        <f>'[2]25'!C51</f>
        <v>0</v>
      </c>
      <c r="D49" s="175">
        <f>'[2]25'!D51</f>
        <v>0</v>
      </c>
      <c r="E49" s="175">
        <f>'[2]25'!E51</f>
        <v>0</v>
      </c>
      <c r="F49" s="15">
        <f t="shared" si="6"/>
        <v>84</v>
      </c>
      <c r="G49" s="174">
        <f>'[2]25'!H51</f>
        <v>36</v>
      </c>
      <c r="H49" s="175">
        <f>'[2]25'!I51</f>
        <v>0</v>
      </c>
      <c r="I49" s="175">
        <f>'[2]25'!J51</f>
        <v>0</v>
      </c>
      <c r="J49" s="175">
        <f>'[2]25'!K51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74">
        <f>'[2]25'!B52</f>
        <v>84</v>
      </c>
      <c r="C50" s="175">
        <f>'[2]25'!C52</f>
        <v>0</v>
      </c>
      <c r="D50" s="175">
        <f>'[2]25'!D52</f>
        <v>0</v>
      </c>
      <c r="E50" s="175">
        <f>'[2]25'!E52</f>
        <v>0</v>
      </c>
      <c r="F50" s="15">
        <f t="shared" si="6"/>
        <v>84</v>
      </c>
      <c r="G50" s="174">
        <f>'[2]25'!H52</f>
        <v>36</v>
      </c>
      <c r="H50" s="175">
        <f>'[2]25'!I52</f>
        <v>0</v>
      </c>
      <c r="I50" s="175">
        <f>'[2]25'!J52</f>
        <v>0</v>
      </c>
      <c r="J50" s="175">
        <f>'[2]25'!K52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174">
        <f>'[2]25'!B53</f>
        <v>84</v>
      </c>
      <c r="C51" s="175">
        <f>'[2]25'!C53</f>
        <v>0</v>
      </c>
      <c r="D51" s="175">
        <f>'[2]25'!D53</f>
        <v>0</v>
      </c>
      <c r="E51" s="175">
        <f>'[2]25'!E53</f>
        <v>0</v>
      </c>
      <c r="F51" s="15">
        <f t="shared" si="6"/>
        <v>84</v>
      </c>
      <c r="G51" s="174">
        <f>'[2]25'!H53</f>
        <v>36</v>
      </c>
      <c r="H51" s="175">
        <f>'[2]25'!I53</f>
        <v>0</v>
      </c>
      <c r="I51" s="175">
        <f>'[2]25'!J53</f>
        <v>0</v>
      </c>
      <c r="J51" s="175">
        <f>'[2]25'!K53</f>
        <v>0</v>
      </c>
      <c r="K51" s="15">
        <f t="shared" si="3"/>
        <v>36</v>
      </c>
      <c r="L51" s="18">
        <f>frq!C51</f>
        <v>1</v>
      </c>
      <c r="M51" s="125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74">
        <f>'[2]25'!B54</f>
        <v>84</v>
      </c>
      <c r="C52" s="175">
        <f>'[2]25'!C54</f>
        <v>0</v>
      </c>
      <c r="D52" s="175">
        <f>'[2]25'!D54</f>
        <v>0</v>
      </c>
      <c r="E52" s="175">
        <f>'[2]25'!E54</f>
        <v>0</v>
      </c>
      <c r="F52" s="15">
        <f t="shared" si="6"/>
        <v>84</v>
      </c>
      <c r="G52" s="174">
        <f>'[2]25'!H54</f>
        <v>36</v>
      </c>
      <c r="H52" s="175">
        <f>'[2]25'!I54</f>
        <v>0</v>
      </c>
      <c r="I52" s="175">
        <f>'[2]25'!J54</f>
        <v>0</v>
      </c>
      <c r="J52" s="175">
        <f>'[2]25'!K54</f>
        <v>0</v>
      </c>
      <c r="K52" s="15">
        <f t="shared" si="3"/>
        <v>36</v>
      </c>
      <c r="L52" s="18">
        <f>frq!C52</f>
        <v>1</v>
      </c>
      <c r="M52" s="125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74">
        <f>'[2]25'!B55</f>
        <v>84</v>
      </c>
      <c r="C53" s="175">
        <f>'[2]25'!C55</f>
        <v>0</v>
      </c>
      <c r="D53" s="175">
        <f>'[2]25'!D55</f>
        <v>0</v>
      </c>
      <c r="E53" s="175">
        <f>'[2]25'!E55</f>
        <v>0</v>
      </c>
      <c r="F53" s="15">
        <f t="shared" si="6"/>
        <v>84</v>
      </c>
      <c r="G53" s="174">
        <f>'[2]25'!H55</f>
        <v>36</v>
      </c>
      <c r="H53" s="175">
        <f>'[2]25'!I55</f>
        <v>0</v>
      </c>
      <c r="I53" s="175">
        <f>'[2]25'!J55</f>
        <v>0</v>
      </c>
      <c r="J53" s="175">
        <f>'[2]25'!K55</f>
        <v>0</v>
      </c>
      <c r="K53" s="15">
        <f t="shared" si="3"/>
        <v>36</v>
      </c>
      <c r="L53" s="18">
        <f>frq!C53</f>
        <v>1</v>
      </c>
      <c r="M53" s="125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74">
        <f>'[2]25'!B56</f>
        <v>84</v>
      </c>
      <c r="C54" s="175">
        <f>'[2]25'!C56</f>
        <v>0</v>
      </c>
      <c r="D54" s="175">
        <f>'[2]25'!D56</f>
        <v>0</v>
      </c>
      <c r="E54" s="175">
        <f>'[2]25'!E56</f>
        <v>0</v>
      </c>
      <c r="F54" s="15">
        <f t="shared" si="6"/>
        <v>84</v>
      </c>
      <c r="G54" s="174">
        <f>'[2]25'!H56</f>
        <v>36</v>
      </c>
      <c r="H54" s="175">
        <f>'[2]25'!I56</f>
        <v>0</v>
      </c>
      <c r="I54" s="175">
        <f>'[2]25'!J56</f>
        <v>0</v>
      </c>
      <c r="J54" s="175">
        <f>'[2]25'!K56</f>
        <v>0</v>
      </c>
      <c r="K54" s="15">
        <f t="shared" si="3"/>
        <v>36</v>
      </c>
      <c r="L54" s="18">
        <f>frq!C54</f>
        <v>1</v>
      </c>
      <c r="M54" s="125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74">
        <f>'[2]25'!B57</f>
        <v>84</v>
      </c>
      <c r="C55" s="175">
        <f>'[2]25'!C57</f>
        <v>0</v>
      </c>
      <c r="D55" s="175">
        <f>'[2]25'!D57</f>
        <v>0</v>
      </c>
      <c r="E55" s="175">
        <f>'[2]25'!E57</f>
        <v>0</v>
      </c>
      <c r="F55" s="15">
        <f t="shared" si="6"/>
        <v>84</v>
      </c>
      <c r="G55" s="174">
        <f>'[2]25'!H57</f>
        <v>36</v>
      </c>
      <c r="H55" s="175">
        <f>'[2]25'!I57</f>
        <v>0</v>
      </c>
      <c r="I55" s="175">
        <f>'[2]25'!J57</f>
        <v>0</v>
      </c>
      <c r="J55" s="175">
        <f>'[2]25'!K57</f>
        <v>0</v>
      </c>
      <c r="K55" s="15">
        <f t="shared" si="3"/>
        <v>36</v>
      </c>
      <c r="L55" s="18">
        <f>frq!C55</f>
        <v>1</v>
      </c>
      <c r="M55" s="125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74">
        <f>'[2]25'!B58</f>
        <v>84</v>
      </c>
      <c r="C56" s="175">
        <f>'[2]25'!C58</f>
        <v>0</v>
      </c>
      <c r="D56" s="175">
        <f>'[2]25'!D58</f>
        <v>0</v>
      </c>
      <c r="E56" s="175">
        <f>'[2]25'!E58</f>
        <v>0</v>
      </c>
      <c r="F56" s="15">
        <f t="shared" si="6"/>
        <v>84</v>
      </c>
      <c r="G56" s="174">
        <f>'[2]25'!H58</f>
        <v>36</v>
      </c>
      <c r="H56" s="175">
        <f>'[2]25'!I58</f>
        <v>0</v>
      </c>
      <c r="I56" s="175">
        <f>'[2]25'!J58</f>
        <v>0</v>
      </c>
      <c r="J56" s="175">
        <f>'[2]25'!K58</f>
        <v>0</v>
      </c>
      <c r="K56" s="15">
        <f t="shared" si="3"/>
        <v>36</v>
      </c>
      <c r="L56" s="18">
        <f>frq!C56</f>
        <v>1</v>
      </c>
      <c r="M56" s="125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74">
        <f>'[2]25'!B59</f>
        <v>84</v>
      </c>
      <c r="C57" s="175">
        <f>'[2]25'!C59</f>
        <v>0</v>
      </c>
      <c r="D57" s="175">
        <f>'[2]25'!D59</f>
        <v>0</v>
      </c>
      <c r="E57" s="175">
        <f>'[2]25'!E59</f>
        <v>0</v>
      </c>
      <c r="F57" s="15">
        <f t="shared" si="6"/>
        <v>84</v>
      </c>
      <c r="G57" s="174">
        <f>'[2]25'!H59</f>
        <v>36</v>
      </c>
      <c r="H57" s="175">
        <f>'[2]25'!I59</f>
        <v>0</v>
      </c>
      <c r="I57" s="175">
        <f>'[2]25'!J59</f>
        <v>0</v>
      </c>
      <c r="J57" s="175">
        <f>'[2]25'!K59</f>
        <v>0</v>
      </c>
      <c r="K57" s="15">
        <f t="shared" si="3"/>
        <v>36</v>
      </c>
      <c r="L57" s="18">
        <f>frq!C57</f>
        <v>1</v>
      </c>
      <c r="M57" s="125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174">
        <f>'[2]25'!B60</f>
        <v>84</v>
      </c>
      <c r="C58" s="175">
        <f>'[2]25'!C60</f>
        <v>0</v>
      </c>
      <c r="D58" s="175">
        <f>'[2]25'!D60</f>
        <v>0</v>
      </c>
      <c r="E58" s="175">
        <f>'[2]25'!E60</f>
        <v>0</v>
      </c>
      <c r="F58" s="15">
        <f t="shared" si="6"/>
        <v>84</v>
      </c>
      <c r="G58" s="174">
        <f>'[2]25'!H60</f>
        <v>36</v>
      </c>
      <c r="H58" s="175">
        <f>'[2]25'!I60</f>
        <v>0</v>
      </c>
      <c r="I58" s="175">
        <f>'[2]25'!J60</f>
        <v>0</v>
      </c>
      <c r="J58" s="175">
        <f>'[2]25'!K60</f>
        <v>0</v>
      </c>
      <c r="K58" s="15">
        <f t="shared" si="3"/>
        <v>36</v>
      </c>
      <c r="L58" s="18">
        <f>frq!C58</f>
        <v>1</v>
      </c>
      <c r="M58" s="125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174">
        <f>'[2]25'!B61</f>
        <v>84</v>
      </c>
      <c r="C59" s="175">
        <f>'[2]25'!C61</f>
        <v>0</v>
      </c>
      <c r="D59" s="175">
        <f>'[2]25'!D61</f>
        <v>0</v>
      </c>
      <c r="E59" s="175">
        <f>'[2]25'!E61</f>
        <v>0</v>
      </c>
      <c r="F59" s="15">
        <f t="shared" si="6"/>
        <v>84</v>
      </c>
      <c r="G59" s="174">
        <f>'[2]25'!H61</f>
        <v>36</v>
      </c>
      <c r="H59" s="175">
        <f>'[2]25'!I61</f>
        <v>0</v>
      </c>
      <c r="I59" s="175">
        <f>'[2]25'!J61</f>
        <v>0</v>
      </c>
      <c r="J59" s="175">
        <f>'[2]25'!K61</f>
        <v>0</v>
      </c>
      <c r="K59" s="15">
        <f t="shared" si="3"/>
        <v>36</v>
      </c>
      <c r="L59" s="18">
        <f>frq!C59</f>
        <v>1</v>
      </c>
      <c r="M59" s="125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174">
        <f>'[2]25'!B62</f>
        <v>84</v>
      </c>
      <c r="C60" s="175">
        <f>'[2]25'!C62</f>
        <v>0</v>
      </c>
      <c r="D60" s="175">
        <f>'[2]25'!D62</f>
        <v>0</v>
      </c>
      <c r="E60" s="175">
        <f>'[2]25'!E62</f>
        <v>0</v>
      </c>
      <c r="F60" s="15">
        <f t="shared" si="6"/>
        <v>84</v>
      </c>
      <c r="G60" s="174">
        <f>'[2]25'!H62</f>
        <v>36</v>
      </c>
      <c r="H60" s="175">
        <f>'[2]25'!I62</f>
        <v>0</v>
      </c>
      <c r="I60" s="175">
        <f>'[2]25'!J62</f>
        <v>0</v>
      </c>
      <c r="J60" s="175">
        <f>'[2]25'!K62</f>
        <v>0</v>
      </c>
      <c r="K60" s="15">
        <f t="shared" si="3"/>
        <v>36</v>
      </c>
      <c r="L60" s="18">
        <f>frq!C60</f>
        <v>1</v>
      </c>
      <c r="M60" s="125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174">
        <f>'[2]25'!B63</f>
        <v>84</v>
      </c>
      <c r="C61" s="175">
        <f>'[2]25'!C63</f>
        <v>0</v>
      </c>
      <c r="D61" s="175">
        <f>'[2]25'!D63</f>
        <v>0</v>
      </c>
      <c r="E61" s="175">
        <f>'[2]25'!E63</f>
        <v>0</v>
      </c>
      <c r="F61" s="15">
        <f t="shared" si="6"/>
        <v>84</v>
      </c>
      <c r="G61" s="174">
        <f>'[2]25'!H63</f>
        <v>36</v>
      </c>
      <c r="H61" s="175">
        <f>'[2]25'!I63</f>
        <v>0</v>
      </c>
      <c r="I61" s="175">
        <f>'[2]25'!J63</f>
        <v>0</v>
      </c>
      <c r="J61" s="175">
        <f>'[2]25'!K63</f>
        <v>0</v>
      </c>
      <c r="K61" s="15">
        <f t="shared" si="3"/>
        <v>36</v>
      </c>
      <c r="L61" s="18">
        <f>frq!C61</f>
        <v>1</v>
      </c>
      <c r="M61" s="125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174">
        <f>'[2]25'!B64</f>
        <v>84</v>
      </c>
      <c r="C62" s="175">
        <f>'[2]25'!C64</f>
        <v>0</v>
      </c>
      <c r="D62" s="175">
        <f>'[2]25'!D64</f>
        <v>0</v>
      </c>
      <c r="E62" s="175">
        <f>'[2]25'!E64</f>
        <v>0</v>
      </c>
      <c r="F62" s="15">
        <f t="shared" si="6"/>
        <v>84</v>
      </c>
      <c r="G62" s="174">
        <f>'[2]25'!H64</f>
        <v>36</v>
      </c>
      <c r="H62" s="175">
        <f>'[2]25'!I64</f>
        <v>0</v>
      </c>
      <c r="I62" s="175">
        <f>'[2]25'!J64</f>
        <v>0</v>
      </c>
      <c r="J62" s="175">
        <f>'[2]25'!K64</f>
        <v>0</v>
      </c>
      <c r="K62" s="15">
        <f t="shared" si="3"/>
        <v>36</v>
      </c>
      <c r="L62" s="18">
        <f>frq!C62</f>
        <v>1</v>
      </c>
      <c r="M62" s="125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174">
        <f>'[2]25'!B65</f>
        <v>84</v>
      </c>
      <c r="C63" s="175">
        <f>'[2]25'!C65</f>
        <v>0</v>
      </c>
      <c r="D63" s="175">
        <f>'[2]25'!D65</f>
        <v>0</v>
      </c>
      <c r="E63" s="175">
        <f>'[2]25'!E65</f>
        <v>0</v>
      </c>
      <c r="F63" s="15">
        <f t="shared" si="6"/>
        <v>84</v>
      </c>
      <c r="G63" s="174">
        <f>'[2]25'!H65</f>
        <v>36</v>
      </c>
      <c r="H63" s="175">
        <f>'[2]25'!I65</f>
        <v>0</v>
      </c>
      <c r="I63" s="175">
        <f>'[2]25'!J65</f>
        <v>0</v>
      </c>
      <c r="J63" s="175">
        <f>'[2]25'!K65</f>
        <v>0</v>
      </c>
      <c r="K63" s="15">
        <f t="shared" si="3"/>
        <v>36</v>
      </c>
      <c r="L63" s="18">
        <f>frq!C63</f>
        <v>1</v>
      </c>
      <c r="M63" s="125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174">
        <f>'[2]25'!B66</f>
        <v>84</v>
      </c>
      <c r="C64" s="175">
        <f>'[2]25'!C66</f>
        <v>0</v>
      </c>
      <c r="D64" s="175">
        <f>'[2]25'!D66</f>
        <v>0</v>
      </c>
      <c r="E64" s="175">
        <f>'[2]25'!E66</f>
        <v>0</v>
      </c>
      <c r="F64" s="15">
        <f t="shared" si="6"/>
        <v>84</v>
      </c>
      <c r="G64" s="174">
        <f>'[2]25'!H66</f>
        <v>36</v>
      </c>
      <c r="H64" s="175">
        <f>'[2]25'!I66</f>
        <v>0</v>
      </c>
      <c r="I64" s="175">
        <f>'[2]25'!J66</f>
        <v>0</v>
      </c>
      <c r="J64" s="175">
        <f>'[2]25'!K66</f>
        <v>0</v>
      </c>
      <c r="K64" s="15">
        <f t="shared" si="3"/>
        <v>36</v>
      </c>
      <c r="L64" s="18">
        <f>frq!C64</f>
        <v>1</v>
      </c>
      <c r="M64" s="125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174">
        <f>'[2]25'!B67</f>
        <v>84</v>
      </c>
      <c r="C65" s="175">
        <f>'[2]25'!C67</f>
        <v>0</v>
      </c>
      <c r="D65" s="175">
        <f>'[2]25'!D67</f>
        <v>0</v>
      </c>
      <c r="E65" s="175">
        <f>'[2]25'!E67</f>
        <v>0</v>
      </c>
      <c r="F65" s="15">
        <f t="shared" si="6"/>
        <v>84</v>
      </c>
      <c r="G65" s="174">
        <f>'[2]25'!H67</f>
        <v>36</v>
      </c>
      <c r="H65" s="175">
        <f>'[2]25'!I67</f>
        <v>0</v>
      </c>
      <c r="I65" s="175">
        <f>'[2]25'!J67</f>
        <v>0</v>
      </c>
      <c r="J65" s="175">
        <f>'[2]25'!K67</f>
        <v>0</v>
      </c>
      <c r="K65" s="15">
        <f t="shared" si="3"/>
        <v>36</v>
      </c>
      <c r="L65" s="18">
        <f>frq!C65</f>
        <v>1</v>
      </c>
      <c r="M65" s="125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174">
        <f>'[2]25'!B68</f>
        <v>84</v>
      </c>
      <c r="C66" s="175">
        <f>'[2]25'!C68</f>
        <v>0</v>
      </c>
      <c r="D66" s="175">
        <f>'[2]25'!D68</f>
        <v>0</v>
      </c>
      <c r="E66" s="175">
        <f>'[2]25'!E68</f>
        <v>0</v>
      </c>
      <c r="F66" s="15">
        <f t="shared" si="6"/>
        <v>84</v>
      </c>
      <c r="G66" s="174">
        <f>'[2]25'!H68</f>
        <v>36</v>
      </c>
      <c r="H66" s="175">
        <f>'[2]25'!I68</f>
        <v>0</v>
      </c>
      <c r="I66" s="175">
        <f>'[2]25'!J68</f>
        <v>0</v>
      </c>
      <c r="J66" s="175">
        <f>'[2]25'!K68</f>
        <v>0</v>
      </c>
      <c r="K66" s="15">
        <f t="shared" si="3"/>
        <v>36</v>
      </c>
      <c r="L66" s="18">
        <f>frq!C66</f>
        <v>1</v>
      </c>
      <c r="M66" s="125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174">
        <f>'[2]25'!B69</f>
        <v>84</v>
      </c>
      <c r="C67" s="175">
        <f>'[2]25'!C69</f>
        <v>0</v>
      </c>
      <c r="D67" s="175">
        <f>'[2]25'!D69</f>
        <v>0</v>
      </c>
      <c r="E67" s="175">
        <f>'[2]25'!E69</f>
        <v>0</v>
      </c>
      <c r="F67" s="15">
        <f t="shared" si="6"/>
        <v>84</v>
      </c>
      <c r="G67" s="174">
        <f>'[2]25'!H69</f>
        <v>36</v>
      </c>
      <c r="H67" s="175">
        <f>'[2]25'!I69</f>
        <v>0</v>
      </c>
      <c r="I67" s="175">
        <f>'[2]25'!J69</f>
        <v>0</v>
      </c>
      <c r="J67" s="175">
        <f>'[2]25'!K69</f>
        <v>0</v>
      </c>
      <c r="K67" s="15">
        <f t="shared" si="3"/>
        <v>36</v>
      </c>
      <c r="L67" s="18">
        <f>frq!C67</f>
        <v>1</v>
      </c>
      <c r="M67" s="125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174">
        <f>'[2]25'!B70</f>
        <v>84</v>
      </c>
      <c r="C68" s="175">
        <f>'[2]25'!C70</f>
        <v>0</v>
      </c>
      <c r="D68" s="175">
        <f>'[2]25'!D70</f>
        <v>0</v>
      </c>
      <c r="E68" s="175">
        <f>'[2]25'!E70</f>
        <v>0</v>
      </c>
      <c r="F68" s="15">
        <f t="shared" si="6"/>
        <v>84</v>
      </c>
      <c r="G68" s="174">
        <f>'[2]25'!H70</f>
        <v>36</v>
      </c>
      <c r="H68" s="175">
        <f>'[2]25'!I70</f>
        <v>0</v>
      </c>
      <c r="I68" s="175">
        <f>'[2]25'!J70</f>
        <v>0</v>
      </c>
      <c r="J68" s="175">
        <f>'[2]25'!K70</f>
        <v>0</v>
      </c>
      <c r="K68" s="15">
        <f t="shared" ref="K68:K98" si="13">SUM(G68:J68)</f>
        <v>36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174">
        <f>'[2]25'!B71</f>
        <v>84</v>
      </c>
      <c r="C69" s="175">
        <f>'[2]25'!C71</f>
        <v>0</v>
      </c>
      <c r="D69" s="175">
        <f>'[2]25'!D71</f>
        <v>0</v>
      </c>
      <c r="E69" s="175">
        <f>'[2]25'!E71</f>
        <v>0</v>
      </c>
      <c r="F69" s="15">
        <f t="shared" ref="F69:F98" si="16">SUM(B69:E69)</f>
        <v>84</v>
      </c>
      <c r="G69" s="174">
        <f>'[2]25'!H71</f>
        <v>36</v>
      </c>
      <c r="H69" s="175">
        <f>'[2]25'!I71</f>
        <v>0</v>
      </c>
      <c r="I69" s="175">
        <f>'[2]25'!J71</f>
        <v>0</v>
      </c>
      <c r="J69" s="175">
        <f>'[2]25'!K71</f>
        <v>0</v>
      </c>
      <c r="K69" s="15">
        <f t="shared" si="13"/>
        <v>36</v>
      </c>
      <c r="L69" s="18">
        <f>frq!C69</f>
        <v>1</v>
      </c>
      <c r="M69" s="125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174">
        <f>'[2]25'!B72</f>
        <v>84</v>
      </c>
      <c r="C70" s="175">
        <f>'[2]25'!C72</f>
        <v>0</v>
      </c>
      <c r="D70" s="175">
        <f>'[2]25'!D72</f>
        <v>0</v>
      </c>
      <c r="E70" s="175">
        <f>'[2]25'!E72</f>
        <v>0</v>
      </c>
      <c r="F70" s="15">
        <f t="shared" si="16"/>
        <v>84</v>
      </c>
      <c r="G70" s="174">
        <f>'[2]25'!H72</f>
        <v>36</v>
      </c>
      <c r="H70" s="175">
        <f>'[2]25'!I72</f>
        <v>0</v>
      </c>
      <c r="I70" s="175">
        <f>'[2]25'!J72</f>
        <v>0</v>
      </c>
      <c r="J70" s="175">
        <f>'[2]25'!K72</f>
        <v>0</v>
      </c>
      <c r="K70" s="15">
        <f t="shared" si="13"/>
        <v>36</v>
      </c>
      <c r="L70" s="18">
        <f>frq!C70</f>
        <v>1</v>
      </c>
      <c r="M70" s="125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174">
        <f>'[2]25'!B73</f>
        <v>84</v>
      </c>
      <c r="C71" s="175">
        <f>'[2]25'!C73</f>
        <v>0</v>
      </c>
      <c r="D71" s="175">
        <f>'[2]25'!D73</f>
        <v>0</v>
      </c>
      <c r="E71" s="175">
        <f>'[2]25'!E73</f>
        <v>0</v>
      </c>
      <c r="F71" s="15">
        <f t="shared" si="16"/>
        <v>84</v>
      </c>
      <c r="G71" s="174">
        <f>'[2]25'!H73</f>
        <v>35</v>
      </c>
      <c r="H71" s="175">
        <f>'[2]25'!I73</f>
        <v>0</v>
      </c>
      <c r="I71" s="175">
        <f>'[2]25'!J73</f>
        <v>0</v>
      </c>
      <c r="J71" s="175">
        <f>'[2]25'!K73</f>
        <v>0</v>
      </c>
      <c r="K71" s="15">
        <f t="shared" si="13"/>
        <v>35</v>
      </c>
      <c r="L71" s="18">
        <f>frq!C71</f>
        <v>1</v>
      </c>
      <c r="M71" s="125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174">
        <f>'[2]25'!B74</f>
        <v>84</v>
      </c>
      <c r="C72" s="175">
        <f>'[2]25'!C74</f>
        <v>0</v>
      </c>
      <c r="D72" s="175">
        <f>'[2]25'!D74</f>
        <v>0</v>
      </c>
      <c r="E72" s="175">
        <f>'[2]25'!E74</f>
        <v>0</v>
      </c>
      <c r="F72" s="15">
        <f t="shared" si="16"/>
        <v>84</v>
      </c>
      <c r="G72" s="174">
        <f>'[2]25'!H74</f>
        <v>35</v>
      </c>
      <c r="H72" s="175">
        <f>'[2]25'!I74</f>
        <v>0</v>
      </c>
      <c r="I72" s="175">
        <f>'[2]25'!J74</f>
        <v>0</v>
      </c>
      <c r="J72" s="175">
        <f>'[2]25'!K74</f>
        <v>0</v>
      </c>
      <c r="K72" s="15">
        <f t="shared" si="13"/>
        <v>35</v>
      </c>
      <c r="L72" s="18">
        <f>frq!C72</f>
        <v>1</v>
      </c>
      <c r="M72" s="125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174">
        <f>'[2]25'!B75</f>
        <v>84</v>
      </c>
      <c r="C73" s="175">
        <f>'[2]25'!C75</f>
        <v>0</v>
      </c>
      <c r="D73" s="175">
        <f>'[2]25'!D75</f>
        <v>0</v>
      </c>
      <c r="E73" s="175">
        <f>'[2]25'!E75</f>
        <v>0</v>
      </c>
      <c r="F73" s="15">
        <f t="shared" si="16"/>
        <v>84</v>
      </c>
      <c r="G73" s="174">
        <f>'[2]25'!H75</f>
        <v>35</v>
      </c>
      <c r="H73" s="175">
        <f>'[2]25'!I75</f>
        <v>0</v>
      </c>
      <c r="I73" s="175">
        <f>'[2]25'!J75</f>
        <v>0</v>
      </c>
      <c r="J73" s="175">
        <f>'[2]25'!K75</f>
        <v>0</v>
      </c>
      <c r="K73" s="15">
        <f t="shared" si="13"/>
        <v>35</v>
      </c>
      <c r="L73" s="18">
        <f>frq!C73</f>
        <v>1</v>
      </c>
      <c r="M73" s="125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74">
        <f>'[2]25'!B76</f>
        <v>84</v>
      </c>
      <c r="C74" s="175">
        <f>'[2]25'!C76</f>
        <v>0</v>
      </c>
      <c r="D74" s="175">
        <f>'[2]25'!D76</f>
        <v>0</v>
      </c>
      <c r="E74" s="175">
        <f>'[2]25'!E76</f>
        <v>0</v>
      </c>
      <c r="F74" s="15">
        <f t="shared" si="16"/>
        <v>84</v>
      </c>
      <c r="G74" s="174">
        <f>'[2]25'!H76</f>
        <v>35</v>
      </c>
      <c r="H74" s="175">
        <f>'[2]25'!I76</f>
        <v>0</v>
      </c>
      <c r="I74" s="175">
        <f>'[2]25'!J76</f>
        <v>0</v>
      </c>
      <c r="J74" s="175">
        <f>'[2]25'!K76</f>
        <v>0</v>
      </c>
      <c r="K74" s="15">
        <f t="shared" si="13"/>
        <v>35</v>
      </c>
      <c r="L74" s="18">
        <f>frq!C74</f>
        <v>1</v>
      </c>
      <c r="M74" s="125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74">
        <f>'[2]25'!B77</f>
        <v>84</v>
      </c>
      <c r="C75" s="175">
        <f>'[2]25'!C77</f>
        <v>0</v>
      </c>
      <c r="D75" s="175">
        <f>'[2]25'!D77</f>
        <v>0</v>
      </c>
      <c r="E75" s="175">
        <f>'[2]25'!E77</f>
        <v>0</v>
      </c>
      <c r="F75" s="15">
        <f t="shared" si="16"/>
        <v>84</v>
      </c>
      <c r="G75" s="174">
        <f>'[2]25'!H77</f>
        <v>35</v>
      </c>
      <c r="H75" s="175">
        <f>'[2]25'!I77</f>
        <v>0</v>
      </c>
      <c r="I75" s="175">
        <f>'[2]25'!J77</f>
        <v>0</v>
      </c>
      <c r="J75" s="175">
        <f>'[2]25'!K77</f>
        <v>0</v>
      </c>
      <c r="K75" s="15">
        <f t="shared" si="13"/>
        <v>35</v>
      </c>
      <c r="L75" s="18">
        <f>frq!C75</f>
        <v>1</v>
      </c>
      <c r="M75" s="125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74">
        <f>'[2]25'!B78</f>
        <v>84</v>
      </c>
      <c r="C76" s="175">
        <f>'[2]25'!C78</f>
        <v>0</v>
      </c>
      <c r="D76" s="175">
        <f>'[2]25'!D78</f>
        <v>0</v>
      </c>
      <c r="E76" s="175">
        <f>'[2]25'!E78</f>
        <v>0</v>
      </c>
      <c r="F76" s="15">
        <f t="shared" si="16"/>
        <v>84</v>
      </c>
      <c r="G76" s="174">
        <f>'[2]25'!H78</f>
        <v>35</v>
      </c>
      <c r="H76" s="175">
        <f>'[2]25'!I78</f>
        <v>0</v>
      </c>
      <c r="I76" s="175">
        <f>'[2]25'!J78</f>
        <v>0</v>
      </c>
      <c r="J76" s="175">
        <f>'[2]25'!K78</f>
        <v>0</v>
      </c>
      <c r="K76" s="15">
        <f t="shared" si="13"/>
        <v>35</v>
      </c>
      <c r="L76" s="18">
        <f>frq!C76</f>
        <v>1</v>
      </c>
      <c r="M76" s="125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174">
        <f>'[2]25'!B79</f>
        <v>84</v>
      </c>
      <c r="C77" s="175">
        <f>'[2]25'!C79</f>
        <v>0</v>
      </c>
      <c r="D77" s="175">
        <f>'[2]25'!D79</f>
        <v>0</v>
      </c>
      <c r="E77" s="175">
        <f>'[2]25'!E79</f>
        <v>0</v>
      </c>
      <c r="F77" s="15">
        <f t="shared" si="16"/>
        <v>84</v>
      </c>
      <c r="G77" s="174">
        <f>'[2]25'!H79</f>
        <v>35</v>
      </c>
      <c r="H77" s="175">
        <f>'[2]25'!I79</f>
        <v>0</v>
      </c>
      <c r="I77" s="175">
        <f>'[2]25'!J79</f>
        <v>0</v>
      </c>
      <c r="J77" s="175">
        <f>'[2]25'!K79</f>
        <v>0</v>
      </c>
      <c r="K77" s="15">
        <f t="shared" si="13"/>
        <v>35</v>
      </c>
      <c r="L77" s="18">
        <f>frq!C77</f>
        <v>1</v>
      </c>
      <c r="M77" s="125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174">
        <f>'[2]25'!B80</f>
        <v>84</v>
      </c>
      <c r="C78" s="175">
        <f>'[2]25'!C80</f>
        <v>0</v>
      </c>
      <c r="D78" s="175">
        <f>'[2]25'!D80</f>
        <v>0</v>
      </c>
      <c r="E78" s="175">
        <f>'[2]25'!E80</f>
        <v>0</v>
      </c>
      <c r="F78" s="15">
        <f t="shared" si="16"/>
        <v>84</v>
      </c>
      <c r="G78" s="174">
        <f>'[2]25'!H80</f>
        <v>35</v>
      </c>
      <c r="H78" s="175">
        <f>'[2]25'!I80</f>
        <v>0</v>
      </c>
      <c r="I78" s="175">
        <f>'[2]25'!J80</f>
        <v>0</v>
      </c>
      <c r="J78" s="175">
        <f>'[2]25'!K80</f>
        <v>0</v>
      </c>
      <c r="K78" s="15">
        <f t="shared" si="13"/>
        <v>35</v>
      </c>
      <c r="L78" s="18">
        <f>frq!C78</f>
        <v>1</v>
      </c>
      <c r="M78" s="125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74">
        <f>'[2]25'!B81</f>
        <v>84</v>
      </c>
      <c r="C79" s="175">
        <f>'[2]25'!C81</f>
        <v>0</v>
      </c>
      <c r="D79" s="175">
        <f>'[2]25'!D81</f>
        <v>0</v>
      </c>
      <c r="E79" s="175">
        <f>'[2]25'!E81</f>
        <v>0</v>
      </c>
      <c r="F79" s="15">
        <f t="shared" si="16"/>
        <v>84</v>
      </c>
      <c r="G79" s="174">
        <f>'[2]25'!H81</f>
        <v>35</v>
      </c>
      <c r="H79" s="175">
        <f>'[2]25'!I81</f>
        <v>0</v>
      </c>
      <c r="I79" s="175">
        <f>'[2]25'!J81</f>
        <v>0</v>
      </c>
      <c r="J79" s="175">
        <f>'[2]25'!K81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74">
        <f>'[2]25'!B82</f>
        <v>84</v>
      </c>
      <c r="C80" s="175">
        <f>'[2]25'!C82</f>
        <v>0</v>
      </c>
      <c r="D80" s="175">
        <f>'[2]25'!D82</f>
        <v>0</v>
      </c>
      <c r="E80" s="175">
        <f>'[2]25'!E82</f>
        <v>0</v>
      </c>
      <c r="F80" s="15">
        <f t="shared" si="16"/>
        <v>84</v>
      </c>
      <c r="G80" s="174">
        <f>'[2]25'!H82</f>
        <v>35</v>
      </c>
      <c r="H80" s="175">
        <f>'[2]25'!I82</f>
        <v>0</v>
      </c>
      <c r="I80" s="175">
        <f>'[2]25'!J82</f>
        <v>0</v>
      </c>
      <c r="J80" s="175">
        <f>'[2]25'!K82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74">
        <f>'[2]25'!B83</f>
        <v>84</v>
      </c>
      <c r="C81" s="175">
        <f>'[2]25'!C83</f>
        <v>0</v>
      </c>
      <c r="D81" s="175">
        <f>'[2]25'!D83</f>
        <v>0</v>
      </c>
      <c r="E81" s="175">
        <f>'[2]25'!E83</f>
        <v>0</v>
      </c>
      <c r="F81" s="15">
        <f t="shared" si="16"/>
        <v>84</v>
      </c>
      <c r="G81" s="174">
        <f>'[2]25'!H83</f>
        <v>35</v>
      </c>
      <c r="H81" s="175">
        <f>'[2]25'!I83</f>
        <v>0</v>
      </c>
      <c r="I81" s="175">
        <f>'[2]25'!J83</f>
        <v>0</v>
      </c>
      <c r="J81" s="175">
        <f>'[2]25'!K83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74">
        <f>'[2]25'!B84</f>
        <v>84</v>
      </c>
      <c r="C82" s="175">
        <f>'[2]25'!C84</f>
        <v>0</v>
      </c>
      <c r="D82" s="175">
        <f>'[2]25'!D84</f>
        <v>0</v>
      </c>
      <c r="E82" s="175">
        <f>'[2]25'!E84</f>
        <v>0</v>
      </c>
      <c r="F82" s="15">
        <f t="shared" si="16"/>
        <v>84</v>
      </c>
      <c r="G82" s="174">
        <f>'[2]25'!H84</f>
        <v>35</v>
      </c>
      <c r="H82" s="175">
        <f>'[2]25'!I84</f>
        <v>0</v>
      </c>
      <c r="I82" s="175">
        <f>'[2]25'!J84</f>
        <v>0</v>
      </c>
      <c r="J82" s="175">
        <f>'[2]25'!K84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74">
        <f>'[2]25'!B85</f>
        <v>84</v>
      </c>
      <c r="C83" s="175">
        <f>'[2]25'!C85</f>
        <v>0</v>
      </c>
      <c r="D83" s="175">
        <f>'[2]25'!D85</f>
        <v>0</v>
      </c>
      <c r="E83" s="175">
        <f>'[2]25'!E85</f>
        <v>0</v>
      </c>
      <c r="F83" s="15">
        <f t="shared" si="16"/>
        <v>84</v>
      </c>
      <c r="G83" s="174">
        <f>'[2]25'!H85</f>
        <v>35</v>
      </c>
      <c r="H83" s="175">
        <f>'[2]25'!I85</f>
        <v>0</v>
      </c>
      <c r="I83" s="175">
        <f>'[2]25'!J85</f>
        <v>0</v>
      </c>
      <c r="J83" s="175">
        <f>'[2]25'!K85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74">
        <f>'[2]25'!B86</f>
        <v>84</v>
      </c>
      <c r="C84" s="175">
        <f>'[2]25'!C86</f>
        <v>0</v>
      </c>
      <c r="D84" s="175">
        <f>'[2]25'!D86</f>
        <v>0</v>
      </c>
      <c r="E84" s="175">
        <f>'[2]25'!E86</f>
        <v>0</v>
      </c>
      <c r="F84" s="15">
        <f t="shared" si="16"/>
        <v>84</v>
      </c>
      <c r="G84" s="174">
        <f>'[2]25'!H86</f>
        <v>35</v>
      </c>
      <c r="H84" s="175">
        <f>'[2]25'!I86</f>
        <v>0</v>
      </c>
      <c r="I84" s="175">
        <f>'[2]25'!J86</f>
        <v>0</v>
      </c>
      <c r="J84" s="175">
        <f>'[2]25'!K86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74">
        <f>'[2]25'!B87</f>
        <v>84</v>
      </c>
      <c r="C85" s="175">
        <f>'[2]25'!C87</f>
        <v>0</v>
      </c>
      <c r="D85" s="175">
        <f>'[2]25'!D87</f>
        <v>0</v>
      </c>
      <c r="E85" s="175">
        <f>'[2]25'!E87</f>
        <v>0</v>
      </c>
      <c r="F85" s="15">
        <f t="shared" si="16"/>
        <v>84</v>
      </c>
      <c r="G85" s="174">
        <f>'[2]25'!H87</f>
        <v>35</v>
      </c>
      <c r="H85" s="175">
        <f>'[2]25'!I87</f>
        <v>0</v>
      </c>
      <c r="I85" s="175">
        <f>'[2]25'!J87</f>
        <v>0</v>
      </c>
      <c r="J85" s="175">
        <f>'[2]25'!K87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74">
        <f>'[2]25'!B88</f>
        <v>84</v>
      </c>
      <c r="C86" s="175">
        <f>'[2]25'!C88</f>
        <v>0</v>
      </c>
      <c r="D86" s="175">
        <f>'[2]25'!D88</f>
        <v>0</v>
      </c>
      <c r="E86" s="175">
        <f>'[2]25'!E88</f>
        <v>0</v>
      </c>
      <c r="F86" s="15">
        <f t="shared" si="16"/>
        <v>84</v>
      </c>
      <c r="G86" s="174">
        <f>'[2]25'!H88</f>
        <v>35</v>
      </c>
      <c r="H86" s="175">
        <f>'[2]25'!I88</f>
        <v>0</v>
      </c>
      <c r="I86" s="175">
        <f>'[2]25'!J88</f>
        <v>0</v>
      </c>
      <c r="J86" s="175">
        <f>'[2]25'!K88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74">
        <f>'[2]25'!B89</f>
        <v>84</v>
      </c>
      <c r="C87" s="175">
        <f>'[2]25'!C89</f>
        <v>0</v>
      </c>
      <c r="D87" s="175">
        <f>'[2]25'!D89</f>
        <v>0</v>
      </c>
      <c r="E87" s="175">
        <f>'[2]25'!E89</f>
        <v>0</v>
      </c>
      <c r="F87" s="15">
        <f t="shared" si="16"/>
        <v>84</v>
      </c>
      <c r="G87" s="174">
        <f>'[2]25'!H89</f>
        <v>35</v>
      </c>
      <c r="H87" s="175">
        <f>'[2]25'!I89</f>
        <v>0</v>
      </c>
      <c r="I87" s="175">
        <f>'[2]25'!J89</f>
        <v>0</v>
      </c>
      <c r="J87" s="175">
        <f>'[2]25'!K89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74">
        <f>'[2]25'!B90</f>
        <v>84</v>
      </c>
      <c r="C88" s="175">
        <f>'[2]25'!C90</f>
        <v>0</v>
      </c>
      <c r="D88" s="175">
        <f>'[2]25'!D90</f>
        <v>0</v>
      </c>
      <c r="E88" s="175">
        <f>'[2]25'!E90</f>
        <v>0</v>
      </c>
      <c r="F88" s="15">
        <f t="shared" si="16"/>
        <v>84</v>
      </c>
      <c r="G88" s="174">
        <f>'[2]25'!H90</f>
        <v>35</v>
      </c>
      <c r="H88" s="175">
        <f>'[2]25'!I90</f>
        <v>0</v>
      </c>
      <c r="I88" s="175">
        <f>'[2]25'!J90</f>
        <v>0</v>
      </c>
      <c r="J88" s="175">
        <f>'[2]25'!K90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74">
        <f>'[2]25'!B91</f>
        <v>84</v>
      </c>
      <c r="C89" s="175">
        <f>'[2]25'!C91</f>
        <v>0</v>
      </c>
      <c r="D89" s="175">
        <f>'[2]25'!D91</f>
        <v>0</v>
      </c>
      <c r="E89" s="175">
        <f>'[2]25'!E91</f>
        <v>0</v>
      </c>
      <c r="F89" s="15">
        <f t="shared" si="16"/>
        <v>84</v>
      </c>
      <c r="G89" s="174">
        <f>'[2]25'!H91</f>
        <v>35</v>
      </c>
      <c r="H89" s="175">
        <f>'[2]25'!I91</f>
        <v>0</v>
      </c>
      <c r="I89" s="175">
        <f>'[2]25'!J91</f>
        <v>0</v>
      </c>
      <c r="J89" s="175">
        <f>'[2]25'!K91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74">
        <f>'[2]25'!B92</f>
        <v>84</v>
      </c>
      <c r="C90" s="175">
        <f>'[2]25'!C92</f>
        <v>0</v>
      </c>
      <c r="D90" s="175">
        <f>'[2]25'!D92</f>
        <v>0</v>
      </c>
      <c r="E90" s="175">
        <f>'[2]25'!E92</f>
        <v>0</v>
      </c>
      <c r="F90" s="15">
        <f t="shared" si="16"/>
        <v>84</v>
      </c>
      <c r="G90" s="174">
        <f>'[2]25'!H92</f>
        <v>35</v>
      </c>
      <c r="H90" s="175">
        <f>'[2]25'!I92</f>
        <v>0</v>
      </c>
      <c r="I90" s="175">
        <f>'[2]25'!J92</f>
        <v>0</v>
      </c>
      <c r="J90" s="175">
        <f>'[2]25'!K92</f>
        <v>0</v>
      </c>
      <c r="K90" s="15">
        <f t="shared" si="13"/>
        <v>35</v>
      </c>
      <c r="L90" s="18">
        <f>frq!C90</f>
        <v>1</v>
      </c>
      <c r="M90" s="125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74">
        <f>'[2]25'!B93</f>
        <v>84</v>
      </c>
      <c r="C91" s="175">
        <f>'[2]25'!C93</f>
        <v>0</v>
      </c>
      <c r="D91" s="175">
        <f>'[2]25'!D93</f>
        <v>0</v>
      </c>
      <c r="E91" s="175">
        <f>'[2]25'!E93</f>
        <v>0</v>
      </c>
      <c r="F91" s="15">
        <f t="shared" si="16"/>
        <v>84</v>
      </c>
      <c r="G91" s="174">
        <f>'[2]25'!H93</f>
        <v>35</v>
      </c>
      <c r="H91" s="175">
        <f>'[2]25'!I93</f>
        <v>0</v>
      </c>
      <c r="I91" s="175">
        <f>'[2]25'!J93</f>
        <v>0</v>
      </c>
      <c r="J91" s="175">
        <f>'[2]25'!K93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74">
        <f>'[2]25'!B94</f>
        <v>84</v>
      </c>
      <c r="C92" s="175">
        <f>'[2]25'!C94</f>
        <v>0</v>
      </c>
      <c r="D92" s="175">
        <f>'[2]25'!D94</f>
        <v>0</v>
      </c>
      <c r="E92" s="175">
        <f>'[2]25'!E94</f>
        <v>0</v>
      </c>
      <c r="F92" s="15">
        <f t="shared" si="16"/>
        <v>84</v>
      </c>
      <c r="G92" s="174">
        <f>'[2]25'!H94</f>
        <v>35</v>
      </c>
      <c r="H92" s="175">
        <f>'[2]25'!I94</f>
        <v>0</v>
      </c>
      <c r="I92" s="175">
        <f>'[2]25'!J94</f>
        <v>0</v>
      </c>
      <c r="J92" s="175">
        <f>'[2]25'!K94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74">
        <f>'[2]25'!B95</f>
        <v>84</v>
      </c>
      <c r="C93" s="175">
        <f>'[2]25'!C95</f>
        <v>0</v>
      </c>
      <c r="D93" s="175">
        <f>'[2]25'!D95</f>
        <v>0</v>
      </c>
      <c r="E93" s="175">
        <f>'[2]25'!E95</f>
        <v>0</v>
      </c>
      <c r="F93" s="15">
        <f t="shared" si="16"/>
        <v>84</v>
      </c>
      <c r="G93" s="174">
        <f>'[2]25'!H95</f>
        <v>35</v>
      </c>
      <c r="H93" s="175">
        <f>'[2]25'!I95</f>
        <v>0</v>
      </c>
      <c r="I93" s="175">
        <f>'[2]25'!J95</f>
        <v>0</v>
      </c>
      <c r="J93" s="175">
        <f>'[2]25'!K95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74">
        <f>'[2]25'!B96</f>
        <v>84</v>
      </c>
      <c r="C94" s="175">
        <f>'[2]25'!C96</f>
        <v>0</v>
      </c>
      <c r="D94" s="175">
        <f>'[2]25'!D96</f>
        <v>0</v>
      </c>
      <c r="E94" s="175">
        <f>'[2]25'!E96</f>
        <v>0</v>
      </c>
      <c r="F94" s="15">
        <f t="shared" si="16"/>
        <v>84</v>
      </c>
      <c r="G94" s="174">
        <f>'[2]25'!H96</f>
        <v>35</v>
      </c>
      <c r="H94" s="175">
        <f>'[2]25'!I96</f>
        <v>0</v>
      </c>
      <c r="I94" s="175">
        <f>'[2]25'!J96</f>
        <v>0</v>
      </c>
      <c r="J94" s="175">
        <f>'[2]25'!K96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74">
        <f>'[2]25'!B97</f>
        <v>84</v>
      </c>
      <c r="C95" s="175">
        <f>'[2]25'!C97</f>
        <v>0</v>
      </c>
      <c r="D95" s="175">
        <f>'[2]25'!D97</f>
        <v>0</v>
      </c>
      <c r="E95" s="175">
        <f>'[2]25'!E97</f>
        <v>0</v>
      </c>
      <c r="F95" s="15">
        <f t="shared" si="16"/>
        <v>84</v>
      </c>
      <c r="G95" s="174">
        <f>'[2]25'!H97</f>
        <v>35</v>
      </c>
      <c r="H95" s="175">
        <f>'[2]25'!I97</f>
        <v>0</v>
      </c>
      <c r="I95" s="175">
        <f>'[2]25'!J97</f>
        <v>0</v>
      </c>
      <c r="J95" s="175">
        <f>'[2]25'!K97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74">
        <f>'[2]25'!B98</f>
        <v>84</v>
      </c>
      <c r="C96" s="175">
        <f>'[2]25'!C98</f>
        <v>0</v>
      </c>
      <c r="D96" s="175">
        <f>'[2]25'!D98</f>
        <v>0</v>
      </c>
      <c r="E96" s="175">
        <f>'[2]25'!E98</f>
        <v>0</v>
      </c>
      <c r="F96" s="15">
        <f t="shared" si="16"/>
        <v>84</v>
      </c>
      <c r="G96" s="174">
        <f>'[2]25'!H98</f>
        <v>35</v>
      </c>
      <c r="H96" s="175">
        <f>'[2]25'!I98</f>
        <v>0</v>
      </c>
      <c r="I96" s="175">
        <f>'[2]25'!J98</f>
        <v>0</v>
      </c>
      <c r="J96" s="175">
        <f>'[2]25'!K98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74">
        <f>'[2]25'!B99</f>
        <v>84</v>
      </c>
      <c r="C97" s="175">
        <f>'[2]25'!C99</f>
        <v>0</v>
      </c>
      <c r="D97" s="175">
        <f>'[2]25'!D99</f>
        <v>0</v>
      </c>
      <c r="E97" s="175">
        <f>'[2]25'!E99</f>
        <v>0</v>
      </c>
      <c r="F97" s="15">
        <f t="shared" si="16"/>
        <v>84</v>
      </c>
      <c r="G97" s="174">
        <f>'[2]25'!H99</f>
        <v>35</v>
      </c>
      <c r="H97" s="175">
        <f>'[2]25'!I99</f>
        <v>0</v>
      </c>
      <c r="I97" s="175">
        <f>'[2]25'!J99</f>
        <v>0</v>
      </c>
      <c r="J97" s="175">
        <f>'[2]25'!K99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74">
        <f>'[2]25'!B100</f>
        <v>84</v>
      </c>
      <c r="C98" s="175">
        <f>'[2]25'!C100</f>
        <v>0</v>
      </c>
      <c r="D98" s="175">
        <f>'[2]25'!D100</f>
        <v>0</v>
      </c>
      <c r="E98" s="175">
        <f>'[2]25'!E100</f>
        <v>0</v>
      </c>
      <c r="F98" s="15">
        <f t="shared" si="16"/>
        <v>84</v>
      </c>
      <c r="G98" s="174">
        <f>'[2]25'!H100</f>
        <v>35</v>
      </c>
      <c r="H98" s="175">
        <f>'[2]25'!I100</f>
        <v>0</v>
      </c>
      <c r="I98" s="175">
        <f>'[2]25'!J100</f>
        <v>0</v>
      </c>
      <c r="J98" s="175">
        <f>'[2]25'!K100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0.84199999999999997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0.84199999999999997</v>
      </c>
      <c r="L99" s="129">
        <f t="shared" si="17"/>
        <v>2.4E-2</v>
      </c>
      <c r="M99" s="129">
        <f t="shared" si="17"/>
        <v>0.83239999999999859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0.83239999999999859</v>
      </c>
      <c r="R99" s="130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970</v>
      </c>
      <c r="G3" s="16">
        <f>'[3]25'!G5</f>
        <v>0</v>
      </c>
      <c r="H3" s="17">
        <f>SUM(B3:G3)</f>
        <v>1290</v>
      </c>
      <c r="I3" s="15">
        <f>'[3]25'!J5</f>
        <v>273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273</v>
      </c>
      <c r="P3" s="18">
        <f>frq!C3</f>
        <v>1</v>
      </c>
      <c r="Q3" s="15">
        <f t="shared" ref="Q3:V18" si="0">IF($P3=1,I3,IF(AND($P3=0.985,I3&gt;0.985*B3),B3*0.985,IF(AND($P3=0.965,I3&gt;0.965*B3),0.965*B3,I3)))</f>
        <v>273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209</v>
      </c>
      <c r="AT3" s="8">
        <v>20.85</v>
      </c>
      <c r="AU3" s="8">
        <v>20.85</v>
      </c>
      <c r="AW3" s="178">
        <v>32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32</v>
      </c>
      <c r="BD3" s="178">
        <v>32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32</v>
      </c>
      <c r="BL3" s="8">
        <f>AT3</f>
        <v>20.85</v>
      </c>
      <c r="BM3" s="8">
        <f>AU3</f>
        <v>20.85</v>
      </c>
      <c r="BN3" s="8">
        <f>BC3</f>
        <v>32</v>
      </c>
      <c r="BO3" s="8">
        <f>BJ3</f>
        <v>32</v>
      </c>
      <c r="BP3" s="140">
        <f>BL3-BN3</f>
        <v>-11.149999999999999</v>
      </c>
      <c r="BQ3" s="140">
        <f>BM3-BO3</f>
        <v>-11.149999999999999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970</v>
      </c>
      <c r="G4" s="16">
        <f>'[3]25'!G6</f>
        <v>0</v>
      </c>
      <c r="H4" s="17">
        <f>SUM(B4:G4)</f>
        <v>1290</v>
      </c>
      <c r="I4" s="15">
        <f>'[3]25'!J6</f>
        <v>273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273</v>
      </c>
      <c r="P4" s="18">
        <f>frq!C4</f>
        <v>1</v>
      </c>
      <c r="Q4" s="15">
        <f>IF($P4=1,I4,IF(AND($P4=0.985,I4&gt;0.985*B4),B4*0.985,IF(AND($P4=0.965,I4&gt;0.965*B4),0.965*B4,I4)))</f>
        <v>273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209</v>
      </c>
      <c r="AT4" s="8">
        <v>21.78</v>
      </c>
      <c r="AU4" s="8">
        <v>21.78</v>
      </c>
      <c r="AW4" s="178">
        <v>32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32</v>
      </c>
      <c r="BD4" s="178">
        <v>32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32</v>
      </c>
      <c r="BL4" s="8">
        <f t="shared" ref="BL4:BL67" si="21">AT4</f>
        <v>21.78</v>
      </c>
      <c r="BM4" s="8">
        <f t="shared" ref="BM4:BM67" si="22">AU4</f>
        <v>21.78</v>
      </c>
      <c r="BN4" s="8">
        <f t="shared" ref="BN4:BN67" si="23">BC4</f>
        <v>32</v>
      </c>
      <c r="BO4" s="8">
        <f t="shared" ref="BO4:BO67" si="24">BJ4</f>
        <v>32</v>
      </c>
      <c r="BP4" s="140">
        <f t="shared" ref="BP4:BP67" si="25">BL4-BN4</f>
        <v>-10.219999999999999</v>
      </c>
      <c r="BQ4" s="140">
        <f t="shared" ref="BQ4:BQ67" si="26">BM4-BO4</f>
        <v>-10.219999999999999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970</v>
      </c>
      <c r="G5" s="16">
        <f>'[3]25'!G7</f>
        <v>0</v>
      </c>
      <c r="H5" s="17">
        <f t="shared" ref="H5:H68" si="27">SUM(B5:G5)</f>
        <v>1290</v>
      </c>
      <c r="I5" s="15">
        <f>'[3]25'!J7</f>
        <v>217.76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217.76</v>
      </c>
      <c r="P5" s="18">
        <f>frq!C5</f>
        <v>1</v>
      </c>
      <c r="Q5" s="15">
        <f t="shared" ref="Q5:V56" si="29">IF($P5=1,I5,IF(AND($P5=0.985,I5&gt;0.985*B5),B5*0.985,IF(AND($P5=0.965,I5&gt;0.965*B5),0.965*B5,I5)))</f>
        <v>217.76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217.76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20.239999999999998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20.239999999999998</v>
      </c>
      <c r="AL5" s="8">
        <f t="shared" si="3"/>
        <v>165.51999999999998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165.51999999999998</v>
      </c>
      <c r="AT5" s="8">
        <v>21.78</v>
      </c>
      <c r="AU5" s="8">
        <v>21.78</v>
      </c>
      <c r="AW5" s="178">
        <v>32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32</v>
      </c>
      <c r="BD5" s="178">
        <v>20.239999999999998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20.239999999999998</v>
      </c>
      <c r="BL5" s="8">
        <f t="shared" si="21"/>
        <v>21.78</v>
      </c>
      <c r="BM5" s="8">
        <f t="shared" si="22"/>
        <v>21.78</v>
      </c>
      <c r="BN5" s="8">
        <f t="shared" si="23"/>
        <v>32</v>
      </c>
      <c r="BO5" s="8">
        <f t="shared" si="24"/>
        <v>20.239999999999998</v>
      </c>
      <c r="BP5" s="140">
        <f t="shared" si="25"/>
        <v>-10.219999999999999</v>
      </c>
      <c r="BQ5" s="140">
        <f t="shared" si="26"/>
        <v>1.5400000000000027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970</v>
      </c>
      <c r="G6" s="16">
        <f>'[3]25'!G8</f>
        <v>0</v>
      </c>
      <c r="H6" s="17">
        <f t="shared" si="27"/>
        <v>1290</v>
      </c>
      <c r="I6" s="15">
        <f>'[3]25'!J8</f>
        <v>217.76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217.76</v>
      </c>
      <c r="P6" s="18">
        <f>frq!C6</f>
        <v>1</v>
      </c>
      <c r="Q6" s="15">
        <f t="shared" si="29"/>
        <v>217.76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217.76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20.239999999999998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20.239999999999998</v>
      </c>
      <c r="AL6" s="8">
        <f t="shared" si="3"/>
        <v>165.51999999999998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165.51999999999998</v>
      </c>
      <c r="AT6" s="8">
        <v>21.78</v>
      </c>
      <c r="AU6" s="8">
        <v>21.78</v>
      </c>
      <c r="AW6" s="178">
        <v>32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32</v>
      </c>
      <c r="BD6" s="178">
        <v>20.239999999999998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20.239999999999998</v>
      </c>
      <c r="BL6" s="8">
        <f t="shared" si="21"/>
        <v>21.78</v>
      </c>
      <c r="BM6" s="8">
        <f t="shared" si="22"/>
        <v>21.78</v>
      </c>
      <c r="BN6" s="8">
        <f t="shared" si="23"/>
        <v>32</v>
      </c>
      <c r="BO6" s="8">
        <f t="shared" si="24"/>
        <v>20.239999999999998</v>
      </c>
      <c r="BP6" s="140">
        <f t="shared" si="25"/>
        <v>-10.219999999999999</v>
      </c>
      <c r="BQ6" s="140">
        <f t="shared" si="26"/>
        <v>1.5400000000000027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970</v>
      </c>
      <c r="G7" s="16">
        <f>'[3]25'!G9</f>
        <v>0</v>
      </c>
      <c r="H7" s="17">
        <f t="shared" si="27"/>
        <v>1290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21.53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21.53</v>
      </c>
      <c r="AE7" s="8">
        <f t="shared" si="11"/>
        <v>21.53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21.53</v>
      </c>
      <c r="AL7" s="8">
        <f t="shared" si="3"/>
        <v>226.94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226.94</v>
      </c>
      <c r="AT7" s="8">
        <v>21.78</v>
      </c>
      <c r="AU7" s="8">
        <v>21.78</v>
      </c>
      <c r="AW7" s="178">
        <v>21.53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21.53</v>
      </c>
      <c r="BD7" s="178">
        <v>21.53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21.53</v>
      </c>
      <c r="BL7" s="8">
        <f t="shared" si="21"/>
        <v>21.78</v>
      </c>
      <c r="BM7" s="8">
        <f t="shared" si="22"/>
        <v>21.78</v>
      </c>
      <c r="BN7" s="8">
        <f t="shared" si="23"/>
        <v>21.53</v>
      </c>
      <c r="BO7" s="8">
        <f t="shared" si="24"/>
        <v>21.53</v>
      </c>
      <c r="BP7" s="140">
        <f t="shared" si="25"/>
        <v>0.25</v>
      </c>
      <c r="BQ7" s="140">
        <f t="shared" si="26"/>
        <v>0.25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970</v>
      </c>
      <c r="G8" s="16">
        <f>'[3]25'!G10</f>
        <v>0</v>
      </c>
      <c r="H8" s="17">
        <f t="shared" si="27"/>
        <v>1290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21.53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21.53</v>
      </c>
      <c r="AE8" s="8">
        <f t="shared" si="11"/>
        <v>21.53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21.53</v>
      </c>
      <c r="AL8" s="8">
        <f t="shared" si="3"/>
        <v>226.94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226.94</v>
      </c>
      <c r="AT8" s="8">
        <v>21.78</v>
      </c>
      <c r="AU8" s="8">
        <v>21.78</v>
      </c>
      <c r="AW8" s="178">
        <v>21.53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21.53</v>
      </c>
      <c r="BD8" s="178">
        <v>21.53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21.53</v>
      </c>
      <c r="BL8" s="8">
        <f t="shared" si="21"/>
        <v>21.78</v>
      </c>
      <c r="BM8" s="8">
        <f t="shared" si="22"/>
        <v>21.78</v>
      </c>
      <c r="BN8" s="8">
        <f t="shared" si="23"/>
        <v>21.53</v>
      </c>
      <c r="BO8" s="8">
        <f t="shared" si="24"/>
        <v>21.53</v>
      </c>
      <c r="BP8" s="140">
        <f t="shared" si="25"/>
        <v>0.25</v>
      </c>
      <c r="BQ8" s="140">
        <f t="shared" si="26"/>
        <v>0.25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970</v>
      </c>
      <c r="G9" s="16">
        <f>'[3]25'!G11</f>
        <v>0</v>
      </c>
      <c r="H9" s="17">
        <f t="shared" si="27"/>
        <v>1290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21.53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21.53</v>
      </c>
      <c r="AE9" s="8">
        <f t="shared" si="11"/>
        <v>21.53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21.53</v>
      </c>
      <c r="AL9" s="8">
        <f t="shared" si="3"/>
        <v>226.94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226.94</v>
      </c>
      <c r="AT9" s="8">
        <v>21.78</v>
      </c>
      <c r="AU9" s="8">
        <v>21.78</v>
      </c>
      <c r="AW9" s="178">
        <v>21.53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21.53</v>
      </c>
      <c r="BD9" s="178">
        <v>21.53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21.53</v>
      </c>
      <c r="BL9" s="8">
        <f t="shared" si="21"/>
        <v>21.78</v>
      </c>
      <c r="BM9" s="8">
        <f t="shared" si="22"/>
        <v>21.78</v>
      </c>
      <c r="BN9" s="8">
        <f t="shared" si="23"/>
        <v>21.53</v>
      </c>
      <c r="BO9" s="8">
        <f t="shared" si="24"/>
        <v>21.53</v>
      </c>
      <c r="BP9" s="140">
        <f t="shared" si="25"/>
        <v>0.25</v>
      </c>
      <c r="BQ9" s="140">
        <f t="shared" si="26"/>
        <v>0.25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970</v>
      </c>
      <c r="G10" s="16">
        <f>'[3]25'!G12</f>
        <v>0</v>
      </c>
      <c r="H10" s="17">
        <f t="shared" si="27"/>
        <v>1290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21.53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21.53</v>
      </c>
      <c r="AE10" s="8">
        <f t="shared" si="11"/>
        <v>21.53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21.53</v>
      </c>
      <c r="AL10" s="8">
        <f t="shared" si="3"/>
        <v>226.94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226.94</v>
      </c>
      <c r="AT10" s="8">
        <v>21.78</v>
      </c>
      <c r="AU10" s="8">
        <v>21.78</v>
      </c>
      <c r="AW10" s="178">
        <v>21.53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21.53</v>
      </c>
      <c r="BD10" s="178">
        <v>21.53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21.53</v>
      </c>
      <c r="BL10" s="8">
        <f t="shared" si="21"/>
        <v>21.78</v>
      </c>
      <c r="BM10" s="8">
        <f t="shared" si="22"/>
        <v>21.78</v>
      </c>
      <c r="BN10" s="8">
        <f t="shared" si="23"/>
        <v>21.53</v>
      </c>
      <c r="BO10" s="8">
        <f t="shared" si="24"/>
        <v>21.53</v>
      </c>
      <c r="BP10" s="140">
        <f t="shared" si="25"/>
        <v>0.25</v>
      </c>
      <c r="BQ10" s="140">
        <f t="shared" si="26"/>
        <v>0.25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970</v>
      </c>
      <c r="G11" s="16">
        <f>'[3]25'!G13</f>
        <v>0</v>
      </c>
      <c r="H11" s="17">
        <f t="shared" si="27"/>
        <v>1290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21.53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21.53</v>
      </c>
      <c r="AE11" s="8">
        <f t="shared" si="11"/>
        <v>21.53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21.53</v>
      </c>
      <c r="AL11" s="8">
        <f t="shared" si="3"/>
        <v>226.94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226.94</v>
      </c>
      <c r="AT11" s="8">
        <v>21.78</v>
      </c>
      <c r="AU11" s="8">
        <v>21.78</v>
      </c>
      <c r="AW11" s="178">
        <v>21.53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21.53</v>
      </c>
      <c r="BD11" s="178">
        <v>21.53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21.53</v>
      </c>
      <c r="BL11" s="8">
        <f t="shared" si="21"/>
        <v>21.78</v>
      </c>
      <c r="BM11" s="8">
        <f t="shared" si="22"/>
        <v>21.78</v>
      </c>
      <c r="BN11" s="8">
        <f t="shared" si="23"/>
        <v>21.53</v>
      </c>
      <c r="BO11" s="8">
        <f t="shared" si="24"/>
        <v>21.53</v>
      </c>
      <c r="BP11" s="140">
        <f t="shared" si="25"/>
        <v>0.25</v>
      </c>
      <c r="BQ11" s="140">
        <f t="shared" si="26"/>
        <v>0.25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970</v>
      </c>
      <c r="G12" s="16">
        <f>'[3]25'!G14</f>
        <v>0</v>
      </c>
      <c r="H12" s="17">
        <f t="shared" si="27"/>
        <v>1290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21.53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21.53</v>
      </c>
      <c r="AE12" s="8">
        <f t="shared" si="11"/>
        <v>21.53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21.53</v>
      </c>
      <c r="AL12" s="8">
        <f t="shared" si="3"/>
        <v>226.94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226.94</v>
      </c>
      <c r="AT12" s="8">
        <v>20.94</v>
      </c>
      <c r="AU12" s="8">
        <v>30.98</v>
      </c>
      <c r="AW12" s="178">
        <v>21.53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21.53</v>
      </c>
      <c r="BD12" s="178">
        <v>21.53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21.53</v>
      </c>
      <c r="BL12" s="8">
        <f t="shared" si="21"/>
        <v>20.94</v>
      </c>
      <c r="BM12" s="8">
        <f t="shared" si="22"/>
        <v>30.98</v>
      </c>
      <c r="BN12" s="8">
        <f t="shared" si="23"/>
        <v>21.53</v>
      </c>
      <c r="BO12" s="8">
        <f t="shared" si="24"/>
        <v>21.53</v>
      </c>
      <c r="BP12" s="140">
        <f t="shared" si="25"/>
        <v>-0.58999999999999986</v>
      </c>
      <c r="BQ12" s="140">
        <f t="shared" si="26"/>
        <v>9.4499999999999993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970</v>
      </c>
      <c r="G13" s="16">
        <f>'[3]25'!G15</f>
        <v>0</v>
      </c>
      <c r="H13" s="17">
        <f t="shared" si="27"/>
        <v>1290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21.53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21.53</v>
      </c>
      <c r="AE13" s="8">
        <f t="shared" si="11"/>
        <v>21.53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21.53</v>
      </c>
      <c r="AL13" s="8">
        <f t="shared" si="3"/>
        <v>226.94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226.94</v>
      </c>
      <c r="AT13" s="8">
        <v>20.94</v>
      </c>
      <c r="AU13" s="8">
        <v>30.98</v>
      </c>
      <c r="AW13" s="178">
        <v>21.53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21.53</v>
      </c>
      <c r="BD13" s="178">
        <v>21.53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21.53</v>
      </c>
      <c r="BL13" s="8">
        <f t="shared" si="21"/>
        <v>20.94</v>
      </c>
      <c r="BM13" s="8">
        <f t="shared" si="22"/>
        <v>30.98</v>
      </c>
      <c r="BN13" s="8">
        <f t="shared" si="23"/>
        <v>21.53</v>
      </c>
      <c r="BO13" s="8">
        <f t="shared" si="24"/>
        <v>21.53</v>
      </c>
      <c r="BP13" s="140">
        <f t="shared" si="25"/>
        <v>-0.58999999999999986</v>
      </c>
      <c r="BQ13" s="140">
        <f t="shared" si="26"/>
        <v>9.4499999999999993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970</v>
      </c>
      <c r="G14" s="16">
        <f>'[3]25'!G16</f>
        <v>0</v>
      </c>
      <c r="H14" s="17">
        <f t="shared" si="27"/>
        <v>1290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21.53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21.53</v>
      </c>
      <c r="AE14" s="8">
        <f t="shared" si="11"/>
        <v>21.53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21.53</v>
      </c>
      <c r="AL14" s="8">
        <f t="shared" si="3"/>
        <v>226.94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226.94</v>
      </c>
      <c r="AT14" s="8">
        <v>20.94</v>
      </c>
      <c r="AU14" s="8">
        <v>30.98</v>
      </c>
      <c r="AW14" s="178">
        <v>21.53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21.53</v>
      </c>
      <c r="BD14" s="178">
        <v>21.53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21.53</v>
      </c>
      <c r="BL14" s="8">
        <f t="shared" si="21"/>
        <v>20.94</v>
      </c>
      <c r="BM14" s="8">
        <f t="shared" si="22"/>
        <v>30.98</v>
      </c>
      <c r="BN14" s="8">
        <f t="shared" si="23"/>
        <v>21.53</v>
      </c>
      <c r="BO14" s="8">
        <f t="shared" si="24"/>
        <v>21.53</v>
      </c>
      <c r="BP14" s="140">
        <f t="shared" si="25"/>
        <v>-0.58999999999999986</v>
      </c>
      <c r="BQ14" s="140">
        <f t="shared" si="26"/>
        <v>9.4499999999999993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970</v>
      </c>
      <c r="G15" s="16">
        <f>'[3]25'!G17</f>
        <v>0</v>
      </c>
      <c r="H15" s="17">
        <f t="shared" si="27"/>
        <v>1290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22.5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22.5</v>
      </c>
      <c r="AE15" s="8">
        <f t="shared" si="11"/>
        <v>22.5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22.5</v>
      </c>
      <c r="AL15" s="8">
        <f t="shared" si="3"/>
        <v>225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225</v>
      </c>
      <c r="AT15" s="8">
        <v>20.94</v>
      </c>
      <c r="AU15" s="8">
        <v>30.98</v>
      </c>
      <c r="AW15" s="178">
        <v>22.5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22.5</v>
      </c>
      <c r="BD15" s="178">
        <v>22.5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22.5</v>
      </c>
      <c r="BL15" s="8">
        <f t="shared" si="21"/>
        <v>20.94</v>
      </c>
      <c r="BM15" s="8">
        <f t="shared" si="22"/>
        <v>30.98</v>
      </c>
      <c r="BN15" s="8">
        <f t="shared" si="23"/>
        <v>22.5</v>
      </c>
      <c r="BO15" s="8">
        <f t="shared" si="24"/>
        <v>22.5</v>
      </c>
      <c r="BP15" s="140">
        <f t="shared" si="25"/>
        <v>-1.5599999999999987</v>
      </c>
      <c r="BQ15" s="140">
        <f t="shared" si="26"/>
        <v>8.48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970</v>
      </c>
      <c r="G16" s="16">
        <f>'[3]25'!G18</f>
        <v>0</v>
      </c>
      <c r="H16" s="17">
        <f t="shared" si="27"/>
        <v>1290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22.5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22.5</v>
      </c>
      <c r="AE16" s="8">
        <f t="shared" si="11"/>
        <v>22.5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22.5</v>
      </c>
      <c r="AL16" s="8">
        <f t="shared" si="3"/>
        <v>225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225</v>
      </c>
      <c r="AT16" s="8">
        <v>20.94</v>
      </c>
      <c r="AU16" s="8">
        <v>30.98</v>
      </c>
      <c r="AW16" s="178">
        <v>22.5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22.5</v>
      </c>
      <c r="BD16" s="178">
        <v>22.5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22.5</v>
      </c>
      <c r="BL16" s="8">
        <f t="shared" si="21"/>
        <v>20.94</v>
      </c>
      <c r="BM16" s="8">
        <f t="shared" si="22"/>
        <v>30.98</v>
      </c>
      <c r="BN16" s="8">
        <f t="shared" si="23"/>
        <v>22.5</v>
      </c>
      <c r="BO16" s="8">
        <f t="shared" si="24"/>
        <v>22.5</v>
      </c>
      <c r="BP16" s="140">
        <f t="shared" si="25"/>
        <v>-1.5599999999999987</v>
      </c>
      <c r="BQ16" s="140">
        <f t="shared" si="26"/>
        <v>8.48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970</v>
      </c>
      <c r="G17" s="16">
        <f>'[3]25'!G19</f>
        <v>0</v>
      </c>
      <c r="H17" s="17">
        <f t="shared" si="27"/>
        <v>1290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22.5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22.5</v>
      </c>
      <c r="AE17" s="8">
        <f t="shared" si="11"/>
        <v>22.5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22.5</v>
      </c>
      <c r="AL17" s="8">
        <f t="shared" si="3"/>
        <v>225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225</v>
      </c>
      <c r="AT17" s="8">
        <v>20.94</v>
      </c>
      <c r="AU17" s="8">
        <v>30.98</v>
      </c>
      <c r="AW17" s="178">
        <v>22.5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22.5</v>
      </c>
      <c r="BD17" s="178">
        <v>22.5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22.5</v>
      </c>
      <c r="BL17" s="8">
        <f t="shared" si="21"/>
        <v>20.94</v>
      </c>
      <c r="BM17" s="8">
        <f t="shared" si="22"/>
        <v>30.98</v>
      </c>
      <c r="BN17" s="8">
        <f t="shared" si="23"/>
        <v>22.5</v>
      </c>
      <c r="BO17" s="8">
        <f t="shared" si="24"/>
        <v>22.5</v>
      </c>
      <c r="BP17" s="140">
        <f t="shared" si="25"/>
        <v>-1.5599999999999987</v>
      </c>
      <c r="BQ17" s="140">
        <f t="shared" si="26"/>
        <v>8.48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970</v>
      </c>
      <c r="G18" s="16">
        <f>'[3]25'!G20</f>
        <v>0</v>
      </c>
      <c r="H18" s="17">
        <f t="shared" si="27"/>
        <v>1290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22.5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22.5</v>
      </c>
      <c r="AE18" s="8">
        <f t="shared" si="11"/>
        <v>22.5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22.5</v>
      </c>
      <c r="AL18" s="8">
        <f t="shared" si="3"/>
        <v>225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225</v>
      </c>
      <c r="AT18" s="8">
        <v>20.94</v>
      </c>
      <c r="AU18" s="8">
        <v>30.98</v>
      </c>
      <c r="AW18" s="178">
        <v>22.5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22.5</v>
      </c>
      <c r="BD18" s="178">
        <v>22.5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22.5</v>
      </c>
      <c r="BL18" s="8">
        <f t="shared" si="21"/>
        <v>20.94</v>
      </c>
      <c r="BM18" s="8">
        <f t="shared" si="22"/>
        <v>30.98</v>
      </c>
      <c r="BN18" s="8">
        <f t="shared" si="23"/>
        <v>22.5</v>
      </c>
      <c r="BO18" s="8">
        <f t="shared" si="24"/>
        <v>22.5</v>
      </c>
      <c r="BP18" s="140">
        <f t="shared" si="25"/>
        <v>-1.5599999999999987</v>
      </c>
      <c r="BQ18" s="140">
        <f t="shared" si="26"/>
        <v>8.48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970</v>
      </c>
      <c r="G19" s="16">
        <f>'[3]25'!G21</f>
        <v>0</v>
      </c>
      <c r="H19" s="17">
        <f t="shared" si="27"/>
        <v>1290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22.5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22.5</v>
      </c>
      <c r="AE19" s="8">
        <f t="shared" si="11"/>
        <v>22.5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22.5</v>
      </c>
      <c r="AL19" s="8">
        <f t="shared" ref="AL19:AQ61" si="31">Q19-X19-AE19</f>
        <v>225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225</v>
      </c>
      <c r="AT19" s="8">
        <v>20.94</v>
      </c>
      <c r="AU19" s="8">
        <v>30.98</v>
      </c>
      <c r="AW19" s="178">
        <v>22.5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22.5</v>
      </c>
      <c r="BD19" s="178">
        <v>22.5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22.5</v>
      </c>
      <c r="BL19" s="8">
        <f t="shared" si="21"/>
        <v>20.94</v>
      </c>
      <c r="BM19" s="8">
        <f t="shared" si="22"/>
        <v>30.98</v>
      </c>
      <c r="BN19" s="8">
        <f t="shared" si="23"/>
        <v>22.5</v>
      </c>
      <c r="BO19" s="8">
        <f t="shared" si="24"/>
        <v>22.5</v>
      </c>
      <c r="BP19" s="140">
        <f t="shared" si="25"/>
        <v>-1.5599999999999987</v>
      </c>
      <c r="BQ19" s="140">
        <f t="shared" si="26"/>
        <v>8.48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970</v>
      </c>
      <c r="G20" s="16">
        <f>'[3]25'!G22</f>
        <v>0</v>
      </c>
      <c r="H20" s="17">
        <f t="shared" si="27"/>
        <v>1290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22.5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22.5</v>
      </c>
      <c r="AE20" s="8">
        <f t="shared" si="11"/>
        <v>22.5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22.5</v>
      </c>
      <c r="AL20" s="8">
        <f t="shared" si="31"/>
        <v>225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225</v>
      </c>
      <c r="AT20" s="8">
        <v>20.94</v>
      </c>
      <c r="AU20" s="8">
        <v>30.98</v>
      </c>
      <c r="AW20" s="178">
        <v>22.5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22.5</v>
      </c>
      <c r="BD20" s="178">
        <v>22.5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22.5</v>
      </c>
      <c r="BL20" s="8">
        <f t="shared" si="21"/>
        <v>20.94</v>
      </c>
      <c r="BM20" s="8">
        <f t="shared" si="22"/>
        <v>30.98</v>
      </c>
      <c r="BN20" s="8">
        <f t="shared" si="23"/>
        <v>22.5</v>
      </c>
      <c r="BO20" s="8">
        <f t="shared" si="24"/>
        <v>22.5</v>
      </c>
      <c r="BP20" s="140">
        <f t="shared" si="25"/>
        <v>-1.5599999999999987</v>
      </c>
      <c r="BQ20" s="140">
        <f t="shared" si="26"/>
        <v>8.48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970</v>
      </c>
      <c r="G21" s="16">
        <f>'[3]25'!G23</f>
        <v>0</v>
      </c>
      <c r="H21" s="17">
        <f t="shared" si="27"/>
        <v>1290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22.5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22.5</v>
      </c>
      <c r="AE21" s="8">
        <f t="shared" si="11"/>
        <v>22.5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22.5</v>
      </c>
      <c r="AL21" s="8">
        <f t="shared" si="31"/>
        <v>225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225</v>
      </c>
      <c r="AT21" s="8">
        <v>20.94</v>
      </c>
      <c r="AU21" s="8">
        <v>30.98</v>
      </c>
      <c r="AW21" s="178">
        <v>22.5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22.5</v>
      </c>
      <c r="BD21" s="178">
        <v>22.5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22.5</v>
      </c>
      <c r="BL21" s="8">
        <f t="shared" si="21"/>
        <v>20.94</v>
      </c>
      <c r="BM21" s="8">
        <f t="shared" si="22"/>
        <v>30.98</v>
      </c>
      <c r="BN21" s="8">
        <f t="shared" si="23"/>
        <v>22.5</v>
      </c>
      <c r="BO21" s="8">
        <f t="shared" si="24"/>
        <v>22.5</v>
      </c>
      <c r="BP21" s="140">
        <f t="shared" si="25"/>
        <v>-1.5599999999999987</v>
      </c>
      <c r="BQ21" s="140">
        <f t="shared" si="26"/>
        <v>8.48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970</v>
      </c>
      <c r="G22" s="16">
        <f>'[3]25'!G24</f>
        <v>0</v>
      </c>
      <c r="H22" s="17">
        <f t="shared" si="27"/>
        <v>1290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22.5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22.5</v>
      </c>
      <c r="AE22" s="8">
        <f t="shared" si="11"/>
        <v>22.5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22.5</v>
      </c>
      <c r="AL22" s="8">
        <f t="shared" si="31"/>
        <v>225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225</v>
      </c>
      <c r="AT22" s="8">
        <v>20.94</v>
      </c>
      <c r="AU22" s="8">
        <v>30.98</v>
      </c>
      <c r="AW22" s="178">
        <v>22.5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22.5</v>
      </c>
      <c r="BD22" s="178">
        <v>22.5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22.5</v>
      </c>
      <c r="BL22" s="8">
        <f t="shared" si="21"/>
        <v>20.94</v>
      </c>
      <c r="BM22" s="8">
        <f t="shared" si="22"/>
        <v>30.98</v>
      </c>
      <c r="BN22" s="8">
        <f t="shared" si="23"/>
        <v>22.5</v>
      </c>
      <c r="BO22" s="8">
        <f t="shared" si="24"/>
        <v>22.5</v>
      </c>
      <c r="BP22" s="140">
        <f t="shared" si="25"/>
        <v>-1.5599999999999987</v>
      </c>
      <c r="BQ22" s="140">
        <f t="shared" si="26"/>
        <v>8.48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970</v>
      </c>
      <c r="G23" s="16">
        <f>'[3]25'!G25</f>
        <v>0</v>
      </c>
      <c r="H23" s="17">
        <f t="shared" si="27"/>
        <v>1290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21.63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21.63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216.37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216.37</v>
      </c>
      <c r="AT23" s="8">
        <v>20.94</v>
      </c>
      <c r="AU23" s="8">
        <v>30.98</v>
      </c>
      <c r="AW23" s="178">
        <v>21.63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21.63</v>
      </c>
      <c r="BD23" s="178">
        <v>32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32</v>
      </c>
      <c r="BL23" s="8">
        <f t="shared" si="21"/>
        <v>20.94</v>
      </c>
      <c r="BM23" s="8">
        <f t="shared" si="22"/>
        <v>30.98</v>
      </c>
      <c r="BN23" s="8">
        <f t="shared" si="23"/>
        <v>21.63</v>
      </c>
      <c r="BO23" s="8">
        <f t="shared" si="24"/>
        <v>32</v>
      </c>
      <c r="BP23" s="140">
        <f t="shared" si="25"/>
        <v>-0.68999999999999773</v>
      </c>
      <c r="BQ23" s="140">
        <f t="shared" si="26"/>
        <v>-1.0199999999999996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970</v>
      </c>
      <c r="G24" s="16">
        <f>'[3]25'!G26</f>
        <v>0</v>
      </c>
      <c r="H24" s="17">
        <f t="shared" si="27"/>
        <v>1290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21.63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21.63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216.37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216.37</v>
      </c>
      <c r="AT24" s="8">
        <v>20.94</v>
      </c>
      <c r="AU24" s="8">
        <v>30.98</v>
      </c>
      <c r="AW24" s="178">
        <v>21.63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21.63</v>
      </c>
      <c r="BD24" s="178">
        <v>32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32</v>
      </c>
      <c r="BL24" s="8">
        <f t="shared" si="21"/>
        <v>20.94</v>
      </c>
      <c r="BM24" s="8">
        <f t="shared" si="22"/>
        <v>30.98</v>
      </c>
      <c r="BN24" s="8">
        <f t="shared" si="23"/>
        <v>21.63</v>
      </c>
      <c r="BO24" s="8">
        <f t="shared" si="24"/>
        <v>32</v>
      </c>
      <c r="BP24" s="140">
        <f t="shared" si="25"/>
        <v>-0.68999999999999773</v>
      </c>
      <c r="BQ24" s="140">
        <f t="shared" si="26"/>
        <v>-1.0199999999999996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970</v>
      </c>
      <c r="G25" s="16">
        <f>'[3]25'!G27</f>
        <v>0</v>
      </c>
      <c r="H25" s="17">
        <f t="shared" si="27"/>
        <v>1290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21.63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21.63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216.37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216.37</v>
      </c>
      <c r="AT25" s="8">
        <v>20.94</v>
      </c>
      <c r="AU25" s="8">
        <v>30.98</v>
      </c>
      <c r="AW25" s="178">
        <v>21.63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21.63</v>
      </c>
      <c r="BD25" s="178">
        <v>32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32</v>
      </c>
      <c r="BL25" s="8">
        <f t="shared" si="21"/>
        <v>20.94</v>
      </c>
      <c r="BM25" s="8">
        <f t="shared" si="22"/>
        <v>30.98</v>
      </c>
      <c r="BN25" s="8">
        <f t="shared" si="23"/>
        <v>21.63</v>
      </c>
      <c r="BO25" s="8">
        <f t="shared" si="24"/>
        <v>32</v>
      </c>
      <c r="BP25" s="140">
        <f t="shared" si="25"/>
        <v>-0.68999999999999773</v>
      </c>
      <c r="BQ25" s="140">
        <f t="shared" si="26"/>
        <v>-1.0199999999999996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970</v>
      </c>
      <c r="G26" s="16">
        <f>'[3]25'!G28</f>
        <v>0</v>
      </c>
      <c r="H26" s="17">
        <f t="shared" si="27"/>
        <v>1290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21.63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21.63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216.37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216.37</v>
      </c>
      <c r="AT26" s="8">
        <v>20.94</v>
      </c>
      <c r="AU26" s="8">
        <v>30.98</v>
      </c>
      <c r="AW26" s="178">
        <v>21.63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21.63</v>
      </c>
      <c r="BD26" s="178">
        <v>32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32</v>
      </c>
      <c r="BL26" s="8">
        <f t="shared" si="21"/>
        <v>20.94</v>
      </c>
      <c r="BM26" s="8">
        <f t="shared" si="22"/>
        <v>30.98</v>
      </c>
      <c r="BN26" s="8">
        <f t="shared" si="23"/>
        <v>21.63</v>
      </c>
      <c r="BO26" s="8">
        <f t="shared" si="24"/>
        <v>32</v>
      </c>
      <c r="BP26" s="140">
        <f t="shared" si="25"/>
        <v>-0.68999999999999773</v>
      </c>
      <c r="BQ26" s="140">
        <f t="shared" si="26"/>
        <v>-1.0199999999999996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970</v>
      </c>
      <c r="G27" s="16">
        <f>'[3]25'!G29</f>
        <v>0</v>
      </c>
      <c r="H27" s="17">
        <f t="shared" si="27"/>
        <v>1290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21.63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21.63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216.37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216.37</v>
      </c>
      <c r="AT27" s="8">
        <v>20.94</v>
      </c>
      <c r="AU27" s="8">
        <v>30.98</v>
      </c>
      <c r="AW27" s="178">
        <v>21.63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21.63</v>
      </c>
      <c r="BD27" s="178">
        <v>32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32</v>
      </c>
      <c r="BL27" s="8">
        <f t="shared" si="21"/>
        <v>20.94</v>
      </c>
      <c r="BM27" s="8">
        <f t="shared" si="22"/>
        <v>30.98</v>
      </c>
      <c r="BN27" s="8">
        <f t="shared" si="23"/>
        <v>21.63</v>
      </c>
      <c r="BO27" s="8">
        <f t="shared" si="24"/>
        <v>32</v>
      </c>
      <c r="BP27" s="140">
        <f t="shared" si="25"/>
        <v>-0.68999999999999773</v>
      </c>
      <c r="BQ27" s="140">
        <f t="shared" si="26"/>
        <v>-1.0199999999999996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970</v>
      </c>
      <c r="G28" s="16">
        <f>'[3]25'!G30</f>
        <v>0</v>
      </c>
      <c r="H28" s="17">
        <f t="shared" si="27"/>
        <v>1290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21.63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21.63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216.37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216.37</v>
      </c>
      <c r="AT28" s="8">
        <v>20.94</v>
      </c>
      <c r="AU28" s="8">
        <v>30.98</v>
      </c>
      <c r="AW28" s="178">
        <v>21.63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21.63</v>
      </c>
      <c r="BD28" s="178">
        <v>32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32</v>
      </c>
      <c r="BL28" s="8">
        <f t="shared" si="21"/>
        <v>20.94</v>
      </c>
      <c r="BM28" s="8">
        <f t="shared" si="22"/>
        <v>30.98</v>
      </c>
      <c r="BN28" s="8">
        <f t="shared" si="23"/>
        <v>21.63</v>
      </c>
      <c r="BO28" s="8">
        <f t="shared" si="24"/>
        <v>32</v>
      </c>
      <c r="BP28" s="140">
        <f t="shared" si="25"/>
        <v>-0.68999999999999773</v>
      </c>
      <c r="BQ28" s="140">
        <f t="shared" si="26"/>
        <v>-1.0199999999999996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970</v>
      </c>
      <c r="G29" s="16">
        <f>'[3]25'!G31</f>
        <v>0</v>
      </c>
      <c r="H29" s="17">
        <f t="shared" si="27"/>
        <v>1290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21.63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21.63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216.37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216.37</v>
      </c>
      <c r="AT29" s="8">
        <v>20.94</v>
      </c>
      <c r="AU29" s="8">
        <v>30.98</v>
      </c>
      <c r="AW29" s="178">
        <v>21.63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21.63</v>
      </c>
      <c r="BD29" s="178">
        <v>32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32</v>
      </c>
      <c r="BL29" s="8">
        <f t="shared" si="21"/>
        <v>20.94</v>
      </c>
      <c r="BM29" s="8">
        <f t="shared" si="22"/>
        <v>30.98</v>
      </c>
      <c r="BN29" s="8">
        <f t="shared" si="23"/>
        <v>21.63</v>
      </c>
      <c r="BO29" s="8">
        <f t="shared" si="24"/>
        <v>32</v>
      </c>
      <c r="BP29" s="140">
        <f t="shared" si="25"/>
        <v>-0.68999999999999773</v>
      </c>
      <c r="BQ29" s="140">
        <f t="shared" si="26"/>
        <v>-1.0199999999999996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970</v>
      </c>
      <c r="G30" s="16">
        <f>'[3]25'!G32</f>
        <v>0</v>
      </c>
      <c r="H30" s="17">
        <f t="shared" si="27"/>
        <v>1290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21.63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21.63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216.37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216.37</v>
      </c>
      <c r="AT30" s="8">
        <v>20.94</v>
      </c>
      <c r="AU30" s="8">
        <v>30.98</v>
      </c>
      <c r="AW30" s="178">
        <v>21.63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21.63</v>
      </c>
      <c r="BD30" s="178">
        <v>32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32</v>
      </c>
      <c r="BL30" s="8">
        <f t="shared" si="21"/>
        <v>20.94</v>
      </c>
      <c r="BM30" s="8">
        <f t="shared" si="22"/>
        <v>30.98</v>
      </c>
      <c r="BN30" s="8">
        <f t="shared" si="23"/>
        <v>21.63</v>
      </c>
      <c r="BO30" s="8">
        <f t="shared" si="24"/>
        <v>32</v>
      </c>
      <c r="BP30" s="140">
        <f t="shared" si="25"/>
        <v>-0.68999999999999773</v>
      </c>
      <c r="BQ30" s="140">
        <f t="shared" si="26"/>
        <v>-1.0199999999999996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970</v>
      </c>
      <c r="G31" s="16">
        <f>'[3]25'!G33</f>
        <v>0</v>
      </c>
      <c r="H31" s="17">
        <f t="shared" si="27"/>
        <v>1290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21.63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216.37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216.37</v>
      </c>
      <c r="AT31" s="8">
        <v>20.94</v>
      </c>
      <c r="AU31" s="8">
        <v>30.98</v>
      </c>
      <c r="AW31" s="178">
        <v>21.63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21.63</v>
      </c>
      <c r="BD31" s="178">
        <v>32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32</v>
      </c>
      <c r="BL31" s="8">
        <f t="shared" si="21"/>
        <v>20.94</v>
      </c>
      <c r="BM31" s="8">
        <f t="shared" si="22"/>
        <v>30.98</v>
      </c>
      <c r="BN31" s="8">
        <f t="shared" si="23"/>
        <v>21.63</v>
      </c>
      <c r="BO31" s="8">
        <f t="shared" si="24"/>
        <v>32</v>
      </c>
      <c r="BP31" s="140">
        <f t="shared" si="25"/>
        <v>-0.68999999999999773</v>
      </c>
      <c r="BQ31" s="140">
        <f t="shared" si="26"/>
        <v>-1.0199999999999996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970</v>
      </c>
      <c r="G32" s="16">
        <f>'[3]25'!G34</f>
        <v>0</v>
      </c>
      <c r="H32" s="17">
        <f t="shared" si="27"/>
        <v>1290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21.63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216.37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216.37</v>
      </c>
      <c r="AT32" s="8">
        <v>20.94</v>
      </c>
      <c r="AU32" s="8">
        <v>30.98</v>
      </c>
      <c r="AW32" s="178">
        <v>21.63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21.63</v>
      </c>
      <c r="BD32" s="178">
        <v>32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32</v>
      </c>
      <c r="BL32" s="8">
        <f t="shared" si="21"/>
        <v>20.94</v>
      </c>
      <c r="BM32" s="8">
        <f t="shared" si="22"/>
        <v>30.98</v>
      </c>
      <c r="BN32" s="8">
        <f t="shared" si="23"/>
        <v>21.63</v>
      </c>
      <c r="BO32" s="8">
        <f t="shared" si="24"/>
        <v>32</v>
      </c>
      <c r="BP32" s="140">
        <f t="shared" si="25"/>
        <v>-0.68999999999999773</v>
      </c>
      <c r="BQ32" s="140">
        <f t="shared" si="26"/>
        <v>-1.0199999999999996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970</v>
      </c>
      <c r="G33" s="16">
        <f>'[3]25'!G35</f>
        <v>0</v>
      </c>
      <c r="H33" s="17">
        <f t="shared" si="27"/>
        <v>1290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216.37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216.37</v>
      </c>
      <c r="AT33" s="8">
        <v>20.94</v>
      </c>
      <c r="AU33" s="8">
        <v>30.98</v>
      </c>
      <c r="AW33" s="178">
        <v>21.63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21.63</v>
      </c>
      <c r="BD33" s="178">
        <v>32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32</v>
      </c>
      <c r="BL33" s="8">
        <f t="shared" si="21"/>
        <v>20.94</v>
      </c>
      <c r="BM33" s="8">
        <f t="shared" si="22"/>
        <v>30.98</v>
      </c>
      <c r="BN33" s="8">
        <f t="shared" si="23"/>
        <v>21.63</v>
      </c>
      <c r="BO33" s="8">
        <f t="shared" si="24"/>
        <v>32</v>
      </c>
      <c r="BP33" s="140">
        <f t="shared" si="25"/>
        <v>-0.68999999999999773</v>
      </c>
      <c r="BQ33" s="140">
        <f t="shared" si="26"/>
        <v>-1.0199999999999996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970</v>
      </c>
      <c r="G34" s="16">
        <f>'[3]25'!G36</f>
        <v>0</v>
      </c>
      <c r="H34" s="17">
        <f t="shared" si="27"/>
        <v>1290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21.63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216.37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216.37</v>
      </c>
      <c r="AT34" s="8">
        <v>21.78</v>
      </c>
      <c r="AU34" s="8">
        <v>21.78</v>
      </c>
      <c r="AW34" s="178">
        <v>21.63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21.63</v>
      </c>
      <c r="BD34" s="178">
        <v>32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32</v>
      </c>
      <c r="BL34" s="8">
        <f t="shared" si="21"/>
        <v>21.78</v>
      </c>
      <c r="BM34" s="8">
        <f t="shared" si="22"/>
        <v>21.78</v>
      </c>
      <c r="BN34" s="8">
        <f t="shared" si="23"/>
        <v>21.63</v>
      </c>
      <c r="BO34" s="8">
        <f t="shared" si="24"/>
        <v>32</v>
      </c>
      <c r="BP34" s="140">
        <f t="shared" si="25"/>
        <v>0.15000000000000213</v>
      </c>
      <c r="BQ34" s="140">
        <f t="shared" si="26"/>
        <v>-10.219999999999999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970</v>
      </c>
      <c r="G35" s="16">
        <f>'[3]25'!G37</f>
        <v>0</v>
      </c>
      <c r="H35" s="17">
        <f t="shared" si="27"/>
        <v>1290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21.63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21.63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216.37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216.37</v>
      </c>
      <c r="AT35" s="8">
        <v>21.78</v>
      </c>
      <c r="AU35" s="8">
        <v>21.78</v>
      </c>
      <c r="AW35" s="178">
        <v>21.63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21.63</v>
      </c>
      <c r="BD35" s="178">
        <v>32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32</v>
      </c>
      <c r="BL35" s="8">
        <f t="shared" si="21"/>
        <v>21.78</v>
      </c>
      <c r="BM35" s="8">
        <f t="shared" si="22"/>
        <v>21.78</v>
      </c>
      <c r="BN35" s="8">
        <f t="shared" si="23"/>
        <v>21.63</v>
      </c>
      <c r="BO35" s="8">
        <f t="shared" si="24"/>
        <v>32</v>
      </c>
      <c r="BP35" s="140">
        <f t="shared" si="25"/>
        <v>0.15000000000000213</v>
      </c>
      <c r="BQ35" s="140">
        <f t="shared" si="26"/>
        <v>-10.219999999999999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970</v>
      </c>
      <c r="G36" s="16">
        <f>'[3]25'!G38</f>
        <v>0</v>
      </c>
      <c r="H36" s="17">
        <f t="shared" si="27"/>
        <v>1290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21.63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21.63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216.37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216.37</v>
      </c>
      <c r="AT36" s="8">
        <v>21.78</v>
      </c>
      <c r="AU36" s="8">
        <v>21.78</v>
      </c>
      <c r="AW36" s="178">
        <v>21.63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21.63</v>
      </c>
      <c r="BD36" s="178">
        <v>32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32</v>
      </c>
      <c r="BL36" s="8">
        <f t="shared" si="21"/>
        <v>21.78</v>
      </c>
      <c r="BM36" s="8">
        <f t="shared" si="22"/>
        <v>21.78</v>
      </c>
      <c r="BN36" s="8">
        <f t="shared" si="23"/>
        <v>21.63</v>
      </c>
      <c r="BO36" s="8">
        <f t="shared" si="24"/>
        <v>32</v>
      </c>
      <c r="BP36" s="140">
        <f t="shared" si="25"/>
        <v>0.15000000000000213</v>
      </c>
      <c r="BQ36" s="140">
        <f t="shared" si="26"/>
        <v>-10.219999999999999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970</v>
      </c>
      <c r="G37" s="16">
        <f>'[3]25'!G39</f>
        <v>0</v>
      </c>
      <c r="H37" s="17">
        <f t="shared" si="27"/>
        <v>1290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21.63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21.63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216.37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216.37</v>
      </c>
      <c r="AT37" s="8">
        <v>21.78</v>
      </c>
      <c r="AU37" s="8">
        <v>21.78</v>
      </c>
      <c r="AW37" s="178">
        <v>21.63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21.63</v>
      </c>
      <c r="BD37" s="178">
        <v>32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32</v>
      </c>
      <c r="BL37" s="8">
        <f t="shared" si="21"/>
        <v>21.78</v>
      </c>
      <c r="BM37" s="8">
        <f t="shared" si="22"/>
        <v>21.78</v>
      </c>
      <c r="BN37" s="8">
        <f t="shared" si="23"/>
        <v>21.63</v>
      </c>
      <c r="BO37" s="8">
        <f t="shared" si="24"/>
        <v>32</v>
      </c>
      <c r="BP37" s="140">
        <f t="shared" si="25"/>
        <v>0.15000000000000213</v>
      </c>
      <c r="BQ37" s="140">
        <f t="shared" si="26"/>
        <v>-10.219999999999999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970</v>
      </c>
      <c r="G38" s="16">
        <f>'[3]25'!G40</f>
        <v>0</v>
      </c>
      <c r="H38" s="17">
        <f t="shared" si="27"/>
        <v>1290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21.63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21.63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216.37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216.37</v>
      </c>
      <c r="AT38" s="8">
        <v>21.78</v>
      </c>
      <c r="AU38" s="8">
        <v>21.78</v>
      </c>
      <c r="AW38" s="178">
        <v>21.63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21.63</v>
      </c>
      <c r="BD38" s="178">
        <v>32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32</v>
      </c>
      <c r="BL38" s="8">
        <f t="shared" si="21"/>
        <v>21.78</v>
      </c>
      <c r="BM38" s="8">
        <f t="shared" si="22"/>
        <v>21.78</v>
      </c>
      <c r="BN38" s="8">
        <f t="shared" si="23"/>
        <v>21.63</v>
      </c>
      <c r="BO38" s="8">
        <f t="shared" si="24"/>
        <v>32</v>
      </c>
      <c r="BP38" s="140">
        <f t="shared" si="25"/>
        <v>0.15000000000000213</v>
      </c>
      <c r="BQ38" s="140">
        <f t="shared" si="26"/>
        <v>-10.219999999999999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970</v>
      </c>
      <c r="G39" s="16">
        <f>'[3]25'!G41</f>
        <v>0</v>
      </c>
      <c r="H39" s="17">
        <f t="shared" si="27"/>
        <v>1290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21.63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21.63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216.37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216.37</v>
      </c>
      <c r="AT39" s="8">
        <v>21.78</v>
      </c>
      <c r="AU39" s="8">
        <v>21.78</v>
      </c>
      <c r="AW39" s="178">
        <v>21.63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21.63</v>
      </c>
      <c r="BD39" s="178">
        <v>32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32</v>
      </c>
      <c r="BL39" s="8">
        <f t="shared" si="21"/>
        <v>21.78</v>
      </c>
      <c r="BM39" s="8">
        <f t="shared" si="22"/>
        <v>21.78</v>
      </c>
      <c r="BN39" s="8">
        <f t="shared" si="23"/>
        <v>21.63</v>
      </c>
      <c r="BO39" s="8">
        <f t="shared" si="24"/>
        <v>32</v>
      </c>
      <c r="BP39" s="140">
        <f t="shared" si="25"/>
        <v>0.15000000000000213</v>
      </c>
      <c r="BQ39" s="140">
        <f t="shared" si="26"/>
        <v>-10.219999999999999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970</v>
      </c>
      <c r="G40" s="16">
        <f>'[3]25'!G42</f>
        <v>0</v>
      </c>
      <c r="H40" s="17">
        <f t="shared" si="27"/>
        <v>1290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21.63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21.63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216.37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216.37</v>
      </c>
      <c r="AT40" s="8">
        <v>21.78</v>
      </c>
      <c r="AU40" s="8">
        <v>21.78</v>
      </c>
      <c r="AW40" s="178">
        <v>21.63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21.63</v>
      </c>
      <c r="BD40" s="178">
        <v>32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32</v>
      </c>
      <c r="BL40" s="8">
        <f t="shared" si="21"/>
        <v>21.78</v>
      </c>
      <c r="BM40" s="8">
        <f t="shared" si="22"/>
        <v>21.78</v>
      </c>
      <c r="BN40" s="8">
        <f t="shared" si="23"/>
        <v>21.63</v>
      </c>
      <c r="BO40" s="8">
        <f t="shared" si="24"/>
        <v>32</v>
      </c>
      <c r="BP40" s="140">
        <f t="shared" si="25"/>
        <v>0.15000000000000213</v>
      </c>
      <c r="BQ40" s="140">
        <f t="shared" si="26"/>
        <v>-10.219999999999999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970</v>
      </c>
      <c r="G41" s="16">
        <f>'[3]25'!G43</f>
        <v>0</v>
      </c>
      <c r="H41" s="17">
        <f t="shared" si="27"/>
        <v>1290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21.63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21.63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216.37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216.37</v>
      </c>
      <c r="AT41" s="8">
        <v>21.78</v>
      </c>
      <c r="AU41" s="8">
        <v>21.78</v>
      </c>
      <c r="AW41" s="178">
        <v>21.63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21.63</v>
      </c>
      <c r="BD41" s="178">
        <v>32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32</v>
      </c>
      <c r="BL41" s="8">
        <f t="shared" si="21"/>
        <v>21.78</v>
      </c>
      <c r="BM41" s="8">
        <f t="shared" si="22"/>
        <v>21.78</v>
      </c>
      <c r="BN41" s="8">
        <f t="shared" si="23"/>
        <v>21.63</v>
      </c>
      <c r="BO41" s="8">
        <f t="shared" si="24"/>
        <v>32</v>
      </c>
      <c r="BP41" s="140">
        <f t="shared" si="25"/>
        <v>0.15000000000000213</v>
      </c>
      <c r="BQ41" s="140">
        <f t="shared" si="26"/>
        <v>-10.219999999999999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970</v>
      </c>
      <c r="G42" s="16">
        <f>'[3]25'!G44</f>
        <v>0</v>
      </c>
      <c r="H42" s="17">
        <f t="shared" si="27"/>
        <v>1290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21.63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21.63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216.37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216.37</v>
      </c>
      <c r="AT42" s="8">
        <v>21.78</v>
      </c>
      <c r="AU42" s="8">
        <v>21.78</v>
      </c>
      <c r="AW42" s="178">
        <v>21.63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21.63</v>
      </c>
      <c r="BD42" s="178">
        <v>32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32</v>
      </c>
      <c r="BL42" s="8">
        <f t="shared" si="21"/>
        <v>21.78</v>
      </c>
      <c r="BM42" s="8">
        <f t="shared" si="22"/>
        <v>21.78</v>
      </c>
      <c r="BN42" s="8">
        <f t="shared" si="23"/>
        <v>21.63</v>
      </c>
      <c r="BO42" s="8">
        <f t="shared" si="24"/>
        <v>32</v>
      </c>
      <c r="BP42" s="140">
        <f t="shared" si="25"/>
        <v>0.15000000000000213</v>
      </c>
      <c r="BQ42" s="140">
        <f t="shared" si="26"/>
        <v>-10.219999999999999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950</v>
      </c>
      <c r="G43" s="16">
        <f>'[3]25'!G45</f>
        <v>0</v>
      </c>
      <c r="H43" s="17">
        <f t="shared" si="27"/>
        <v>1270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21.63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21.63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216.37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216.37</v>
      </c>
      <c r="AT43" s="8">
        <v>21.78</v>
      </c>
      <c r="AU43" s="8">
        <v>21.78</v>
      </c>
      <c r="AW43" s="178">
        <v>21.63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21.63</v>
      </c>
      <c r="BD43" s="178">
        <v>32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32</v>
      </c>
      <c r="BL43" s="8">
        <f t="shared" si="21"/>
        <v>21.78</v>
      </c>
      <c r="BM43" s="8">
        <f t="shared" si="22"/>
        <v>21.78</v>
      </c>
      <c r="BN43" s="8">
        <f t="shared" si="23"/>
        <v>21.63</v>
      </c>
      <c r="BO43" s="8">
        <f t="shared" si="24"/>
        <v>32</v>
      </c>
      <c r="BP43" s="140">
        <f t="shared" si="25"/>
        <v>0.15000000000000213</v>
      </c>
      <c r="BQ43" s="140">
        <f t="shared" si="26"/>
        <v>-10.219999999999999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950</v>
      </c>
      <c r="G44" s="16">
        <f>'[3]25'!G46</f>
        <v>0</v>
      </c>
      <c r="H44" s="17">
        <f t="shared" si="27"/>
        <v>1270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21.63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21.63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216.37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216.37</v>
      </c>
      <c r="AT44" s="8">
        <v>21.78</v>
      </c>
      <c r="AU44" s="8">
        <v>21.78</v>
      </c>
      <c r="AW44" s="178">
        <v>21.63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21.63</v>
      </c>
      <c r="BD44" s="178">
        <v>32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32</v>
      </c>
      <c r="BL44" s="8">
        <f t="shared" si="21"/>
        <v>21.78</v>
      </c>
      <c r="BM44" s="8">
        <f t="shared" si="22"/>
        <v>21.78</v>
      </c>
      <c r="BN44" s="8">
        <f t="shared" si="23"/>
        <v>21.63</v>
      </c>
      <c r="BO44" s="8">
        <f t="shared" si="24"/>
        <v>32</v>
      </c>
      <c r="BP44" s="140">
        <f t="shared" si="25"/>
        <v>0.15000000000000213</v>
      </c>
      <c r="BQ44" s="140">
        <f t="shared" si="26"/>
        <v>-10.219999999999999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950</v>
      </c>
      <c r="G45" s="16">
        <f>'[3]25'!G47</f>
        <v>0</v>
      </c>
      <c r="H45" s="17">
        <f t="shared" si="27"/>
        <v>1270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22.5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22.5</v>
      </c>
      <c r="AE45" s="8">
        <f t="shared" si="11"/>
        <v>22.5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22.5</v>
      </c>
      <c r="AL45" s="8">
        <f t="shared" si="31"/>
        <v>225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225</v>
      </c>
      <c r="AT45" s="8">
        <v>21.78</v>
      </c>
      <c r="AU45" s="8">
        <v>21.78</v>
      </c>
      <c r="AW45" s="178">
        <v>22.5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22.5</v>
      </c>
      <c r="BD45" s="178">
        <v>22.5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22.5</v>
      </c>
      <c r="BL45" s="8">
        <f t="shared" si="21"/>
        <v>21.78</v>
      </c>
      <c r="BM45" s="8">
        <f t="shared" si="22"/>
        <v>21.78</v>
      </c>
      <c r="BN45" s="8">
        <f t="shared" si="23"/>
        <v>22.5</v>
      </c>
      <c r="BO45" s="8">
        <f t="shared" si="24"/>
        <v>22.5</v>
      </c>
      <c r="BP45" s="140">
        <f t="shared" si="25"/>
        <v>-0.71999999999999886</v>
      </c>
      <c r="BQ45" s="140">
        <f t="shared" si="26"/>
        <v>-0.71999999999999886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950</v>
      </c>
      <c r="G46" s="16">
        <f>'[3]25'!G48</f>
        <v>0</v>
      </c>
      <c r="H46" s="17">
        <f t="shared" si="27"/>
        <v>1270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22.5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22.5</v>
      </c>
      <c r="AE46" s="8">
        <f t="shared" si="11"/>
        <v>22.5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22.5</v>
      </c>
      <c r="AL46" s="8">
        <f t="shared" si="31"/>
        <v>225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225</v>
      </c>
      <c r="AT46" s="8">
        <v>21.78</v>
      </c>
      <c r="AU46" s="8">
        <v>21.78</v>
      </c>
      <c r="AW46" s="178">
        <v>22.5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22.5</v>
      </c>
      <c r="BD46" s="178">
        <v>22.5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22.5</v>
      </c>
      <c r="BL46" s="8">
        <f t="shared" si="21"/>
        <v>21.78</v>
      </c>
      <c r="BM46" s="8">
        <f t="shared" si="22"/>
        <v>21.78</v>
      </c>
      <c r="BN46" s="8">
        <f t="shared" si="23"/>
        <v>22.5</v>
      </c>
      <c r="BO46" s="8">
        <f t="shared" si="24"/>
        <v>22.5</v>
      </c>
      <c r="BP46" s="140">
        <f t="shared" si="25"/>
        <v>-0.71999999999999886</v>
      </c>
      <c r="BQ46" s="140">
        <f t="shared" si="26"/>
        <v>-0.71999999999999886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950</v>
      </c>
      <c r="G47" s="16">
        <f>'[3]25'!G49</f>
        <v>0</v>
      </c>
      <c r="H47" s="17">
        <f t="shared" si="27"/>
        <v>1270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22.5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22.5</v>
      </c>
      <c r="AE47" s="8">
        <f t="shared" si="11"/>
        <v>22.5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22.5</v>
      </c>
      <c r="AL47" s="8">
        <f t="shared" si="31"/>
        <v>225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</v>
      </c>
      <c r="AT47" s="8">
        <v>21.78</v>
      </c>
      <c r="AU47" s="8">
        <v>21.78</v>
      </c>
      <c r="AW47" s="178">
        <v>22.5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22.5</v>
      </c>
      <c r="BD47" s="178">
        <v>22.5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22.5</v>
      </c>
      <c r="BL47" s="8">
        <f t="shared" si="21"/>
        <v>21.78</v>
      </c>
      <c r="BM47" s="8">
        <f t="shared" si="22"/>
        <v>21.78</v>
      </c>
      <c r="BN47" s="8">
        <f t="shared" si="23"/>
        <v>22.5</v>
      </c>
      <c r="BO47" s="8">
        <f t="shared" si="24"/>
        <v>22.5</v>
      </c>
      <c r="BP47" s="140">
        <f t="shared" si="25"/>
        <v>-0.71999999999999886</v>
      </c>
      <c r="BQ47" s="140">
        <f t="shared" si="26"/>
        <v>-0.71999999999999886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950</v>
      </c>
      <c r="G48" s="16">
        <f>'[3]25'!G50</f>
        <v>0</v>
      </c>
      <c r="H48" s="17">
        <f t="shared" si="27"/>
        <v>1270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22.5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22.5</v>
      </c>
      <c r="AE48" s="8">
        <f t="shared" si="11"/>
        <v>22.5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22.5</v>
      </c>
      <c r="AL48" s="8">
        <f t="shared" si="31"/>
        <v>225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</v>
      </c>
      <c r="AT48" s="8">
        <v>0</v>
      </c>
      <c r="AU48" s="8">
        <v>0</v>
      </c>
      <c r="AW48" s="178">
        <v>22.5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22.5</v>
      </c>
      <c r="BD48" s="178">
        <v>22.5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22.5</v>
      </c>
      <c r="BL48" s="8">
        <f t="shared" si="21"/>
        <v>0</v>
      </c>
      <c r="BM48" s="8">
        <f t="shared" si="22"/>
        <v>0</v>
      </c>
      <c r="BN48" s="8">
        <f t="shared" si="23"/>
        <v>22.5</v>
      </c>
      <c r="BO48" s="8">
        <f t="shared" si="24"/>
        <v>22.5</v>
      </c>
      <c r="BP48" s="140">
        <f t="shared" si="25"/>
        <v>-22.5</v>
      </c>
      <c r="BQ48" s="140">
        <f t="shared" si="26"/>
        <v>-22.5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950</v>
      </c>
      <c r="G49" s="16">
        <f>'[3]25'!G51</f>
        <v>0</v>
      </c>
      <c r="H49" s="17">
        <f t="shared" si="27"/>
        <v>1270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22.5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22.5</v>
      </c>
      <c r="AE49" s="8">
        <f t="shared" si="11"/>
        <v>22.5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22.5</v>
      </c>
      <c r="AL49" s="8">
        <f t="shared" si="31"/>
        <v>225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</v>
      </c>
      <c r="AT49" s="8">
        <v>0</v>
      </c>
      <c r="AU49" s="8">
        <v>0</v>
      </c>
      <c r="AW49" s="178">
        <v>22.5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22.5</v>
      </c>
      <c r="BD49" s="178">
        <v>22.5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22.5</v>
      </c>
      <c r="BL49" s="8">
        <f t="shared" si="21"/>
        <v>0</v>
      </c>
      <c r="BM49" s="8">
        <f t="shared" si="22"/>
        <v>0</v>
      </c>
      <c r="BN49" s="8">
        <f t="shared" si="23"/>
        <v>22.5</v>
      </c>
      <c r="BO49" s="8">
        <f t="shared" si="24"/>
        <v>22.5</v>
      </c>
      <c r="BP49" s="140">
        <f t="shared" si="25"/>
        <v>-22.5</v>
      </c>
      <c r="BQ49" s="140">
        <f t="shared" si="26"/>
        <v>-22.5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950</v>
      </c>
      <c r="G50" s="16">
        <f>'[3]25'!G52</f>
        <v>0</v>
      </c>
      <c r="H50" s="17">
        <f t="shared" si="27"/>
        <v>1270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22.5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22.5</v>
      </c>
      <c r="AE50" s="8">
        <f t="shared" si="11"/>
        <v>22.5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22.5</v>
      </c>
      <c r="AL50" s="8">
        <f t="shared" si="31"/>
        <v>225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</v>
      </c>
      <c r="AT50" s="8">
        <v>0</v>
      </c>
      <c r="AU50" s="8">
        <v>0</v>
      </c>
      <c r="AW50" s="178">
        <v>22.5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22.5</v>
      </c>
      <c r="BD50" s="178">
        <v>22.5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22.5</v>
      </c>
      <c r="BL50" s="8">
        <f t="shared" si="21"/>
        <v>0</v>
      </c>
      <c r="BM50" s="8">
        <f t="shared" si="22"/>
        <v>0</v>
      </c>
      <c r="BN50" s="8">
        <f t="shared" si="23"/>
        <v>22.5</v>
      </c>
      <c r="BO50" s="8">
        <f t="shared" si="24"/>
        <v>22.5</v>
      </c>
      <c r="BP50" s="140">
        <f t="shared" si="25"/>
        <v>-22.5</v>
      </c>
      <c r="BQ50" s="140">
        <f t="shared" si="26"/>
        <v>-22.5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950</v>
      </c>
      <c r="G51" s="16">
        <f>'[3]25'!G53</f>
        <v>0</v>
      </c>
      <c r="H51" s="17">
        <f t="shared" si="27"/>
        <v>1270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22.5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22.5</v>
      </c>
      <c r="AE51" s="8">
        <f t="shared" si="11"/>
        <v>22.5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22.5</v>
      </c>
      <c r="AL51" s="8">
        <f t="shared" si="31"/>
        <v>225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</v>
      </c>
      <c r="AT51" s="8">
        <v>0</v>
      </c>
      <c r="AU51" s="8">
        <v>0</v>
      </c>
      <c r="AW51" s="178">
        <v>22.5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22.5</v>
      </c>
      <c r="BD51" s="178">
        <v>22.5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22.5</v>
      </c>
      <c r="BL51" s="8">
        <f t="shared" si="21"/>
        <v>0</v>
      </c>
      <c r="BM51" s="8">
        <f t="shared" si="22"/>
        <v>0</v>
      </c>
      <c r="BN51" s="8">
        <f t="shared" si="23"/>
        <v>22.5</v>
      </c>
      <c r="BO51" s="8">
        <f t="shared" si="24"/>
        <v>22.5</v>
      </c>
      <c r="BP51" s="140">
        <f t="shared" si="25"/>
        <v>-22.5</v>
      </c>
      <c r="BQ51" s="140">
        <f t="shared" si="26"/>
        <v>-22.5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950</v>
      </c>
      <c r="G52" s="16">
        <f>'[3]25'!G54</f>
        <v>0</v>
      </c>
      <c r="H52" s="17">
        <f t="shared" si="27"/>
        <v>1270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22.5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22.5</v>
      </c>
      <c r="AE52" s="8">
        <f t="shared" si="11"/>
        <v>22.5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22.5</v>
      </c>
      <c r="AL52" s="8">
        <f t="shared" si="31"/>
        <v>225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</v>
      </c>
      <c r="AT52" s="8">
        <v>0</v>
      </c>
      <c r="AU52" s="8">
        <v>0</v>
      </c>
      <c r="AW52" s="178">
        <v>22.5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22.5</v>
      </c>
      <c r="BD52" s="178">
        <v>22.5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22.5</v>
      </c>
      <c r="BL52" s="8">
        <f t="shared" si="21"/>
        <v>0</v>
      </c>
      <c r="BM52" s="8">
        <f t="shared" si="22"/>
        <v>0</v>
      </c>
      <c r="BN52" s="8">
        <f t="shared" si="23"/>
        <v>22.5</v>
      </c>
      <c r="BO52" s="8">
        <f t="shared" si="24"/>
        <v>22.5</v>
      </c>
      <c r="BP52" s="140">
        <f t="shared" si="25"/>
        <v>-22.5</v>
      </c>
      <c r="BQ52" s="140">
        <f t="shared" si="26"/>
        <v>-22.5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950</v>
      </c>
      <c r="G53" s="16">
        <f>'[3]25'!G55</f>
        <v>0</v>
      </c>
      <c r="H53" s="17">
        <f t="shared" si="27"/>
        <v>1270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22.5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22.5</v>
      </c>
      <c r="AE53" s="8">
        <f t="shared" si="11"/>
        <v>22.5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22.5</v>
      </c>
      <c r="AL53" s="8">
        <f t="shared" si="31"/>
        <v>225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225</v>
      </c>
      <c r="AT53" s="8">
        <v>0</v>
      </c>
      <c r="AU53" s="8">
        <v>0</v>
      </c>
      <c r="AW53" s="178">
        <v>22.5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22.5</v>
      </c>
      <c r="BD53" s="178">
        <v>22.5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22.5</v>
      </c>
      <c r="BL53" s="8">
        <f t="shared" si="21"/>
        <v>0</v>
      </c>
      <c r="BM53" s="8">
        <f t="shared" si="22"/>
        <v>0</v>
      </c>
      <c r="BN53" s="8">
        <f t="shared" si="23"/>
        <v>22.5</v>
      </c>
      <c r="BO53" s="8">
        <f t="shared" si="24"/>
        <v>22.5</v>
      </c>
      <c r="BP53" s="140">
        <f t="shared" si="25"/>
        <v>-22.5</v>
      </c>
      <c r="BQ53" s="140">
        <f t="shared" si="26"/>
        <v>-22.5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950</v>
      </c>
      <c r="G54" s="16">
        <f>'[3]25'!G56</f>
        <v>0</v>
      </c>
      <c r="H54" s="17">
        <f t="shared" si="27"/>
        <v>1270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22.5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22.5</v>
      </c>
      <c r="AE54" s="8">
        <f t="shared" si="11"/>
        <v>22.5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22.5</v>
      </c>
      <c r="AL54" s="8">
        <f t="shared" si="31"/>
        <v>225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225</v>
      </c>
      <c r="AT54" s="8">
        <v>0</v>
      </c>
      <c r="AU54" s="8">
        <v>0</v>
      </c>
      <c r="AW54" s="178">
        <v>22.5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22.5</v>
      </c>
      <c r="BD54" s="178">
        <v>22.5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22.5</v>
      </c>
      <c r="BL54" s="8">
        <f t="shared" si="21"/>
        <v>0</v>
      </c>
      <c r="BM54" s="8">
        <f t="shared" si="22"/>
        <v>0</v>
      </c>
      <c r="BN54" s="8">
        <f t="shared" si="23"/>
        <v>22.5</v>
      </c>
      <c r="BO54" s="8">
        <f t="shared" si="24"/>
        <v>22.5</v>
      </c>
      <c r="BP54" s="140">
        <f t="shared" si="25"/>
        <v>-22.5</v>
      </c>
      <c r="BQ54" s="140">
        <f t="shared" si="26"/>
        <v>-22.5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950</v>
      </c>
      <c r="G55" s="16">
        <f>'[3]25'!G57</f>
        <v>0</v>
      </c>
      <c r="H55" s="17">
        <f t="shared" si="27"/>
        <v>1270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22.5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22.5</v>
      </c>
      <c r="AE55" s="8">
        <f t="shared" si="11"/>
        <v>22.5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22.5</v>
      </c>
      <c r="AL55" s="8">
        <f t="shared" si="31"/>
        <v>225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225</v>
      </c>
      <c r="AT55" s="8">
        <v>0</v>
      </c>
      <c r="AU55" s="8">
        <v>0</v>
      </c>
      <c r="AW55" s="178">
        <v>22.5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22.5</v>
      </c>
      <c r="BD55" s="178">
        <v>22.5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22.5</v>
      </c>
      <c r="BL55" s="8">
        <f t="shared" si="21"/>
        <v>0</v>
      </c>
      <c r="BM55" s="8">
        <f t="shared" si="22"/>
        <v>0</v>
      </c>
      <c r="BN55" s="8">
        <f t="shared" si="23"/>
        <v>22.5</v>
      </c>
      <c r="BO55" s="8">
        <f t="shared" si="24"/>
        <v>22.5</v>
      </c>
      <c r="BP55" s="140">
        <f t="shared" si="25"/>
        <v>-22.5</v>
      </c>
      <c r="BQ55" s="140">
        <f t="shared" si="26"/>
        <v>-22.5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950</v>
      </c>
      <c r="G56" s="16">
        <f>'[3]25'!G58</f>
        <v>0</v>
      </c>
      <c r="H56" s="17">
        <f t="shared" si="27"/>
        <v>1270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22.5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22.5</v>
      </c>
      <c r="AE56" s="8">
        <f t="shared" si="11"/>
        <v>22.5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22.5</v>
      </c>
      <c r="AL56" s="8">
        <f t="shared" si="31"/>
        <v>225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225</v>
      </c>
      <c r="AT56" s="8">
        <v>0</v>
      </c>
      <c r="AU56" s="8">
        <v>0</v>
      </c>
      <c r="AW56" s="178">
        <v>22.5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22.5</v>
      </c>
      <c r="BD56" s="178">
        <v>22.5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22.5</v>
      </c>
      <c r="BL56" s="8">
        <f t="shared" si="21"/>
        <v>0</v>
      </c>
      <c r="BM56" s="8">
        <f t="shared" si="22"/>
        <v>0</v>
      </c>
      <c r="BN56" s="8">
        <f t="shared" si="23"/>
        <v>22.5</v>
      </c>
      <c r="BO56" s="8">
        <f t="shared" si="24"/>
        <v>22.5</v>
      </c>
      <c r="BP56" s="140">
        <f t="shared" si="25"/>
        <v>-22.5</v>
      </c>
      <c r="BQ56" s="140">
        <f t="shared" si="26"/>
        <v>-22.5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950</v>
      </c>
      <c r="G57" s="16">
        <f>'[3]25'!G59</f>
        <v>0</v>
      </c>
      <c r="H57" s="17">
        <f t="shared" si="27"/>
        <v>1270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22.5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22.5</v>
      </c>
      <c r="AE57" s="8">
        <f t="shared" si="11"/>
        <v>22.5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22.5</v>
      </c>
      <c r="AL57" s="8">
        <f t="shared" si="31"/>
        <v>225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225</v>
      </c>
      <c r="AT57" s="8">
        <v>0</v>
      </c>
      <c r="AU57" s="8">
        <v>0</v>
      </c>
      <c r="AW57" s="178">
        <v>22.5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22.5</v>
      </c>
      <c r="BD57" s="178">
        <v>22.5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22.5</v>
      </c>
      <c r="BL57" s="8">
        <f t="shared" si="21"/>
        <v>0</v>
      </c>
      <c r="BM57" s="8">
        <f t="shared" si="22"/>
        <v>0</v>
      </c>
      <c r="BN57" s="8">
        <f t="shared" si="23"/>
        <v>22.5</v>
      </c>
      <c r="BO57" s="8">
        <f t="shared" si="24"/>
        <v>22.5</v>
      </c>
      <c r="BP57" s="140">
        <f t="shared" si="25"/>
        <v>-22.5</v>
      </c>
      <c r="BQ57" s="140">
        <f t="shared" si="26"/>
        <v>-22.5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950</v>
      </c>
      <c r="G58" s="16">
        <f>'[3]25'!G60</f>
        <v>0</v>
      </c>
      <c r="H58" s="17">
        <f t="shared" si="27"/>
        <v>1270</v>
      </c>
      <c r="I58" s="15">
        <f>'[3]25'!J60</f>
        <v>140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140</v>
      </c>
      <c r="P58" s="18">
        <f>frq!C58</f>
        <v>1</v>
      </c>
      <c r="Q58" s="15">
        <f t="shared" si="33"/>
        <v>140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140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140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140</v>
      </c>
      <c r="AT58" s="8">
        <v>0</v>
      </c>
      <c r="AU58" s="8">
        <v>0</v>
      </c>
      <c r="AW58" s="178">
        <v>0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0</v>
      </c>
      <c r="BD58" s="178">
        <v>0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40">
        <f t="shared" si="25"/>
        <v>0</v>
      </c>
      <c r="BQ58" s="140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950</v>
      </c>
      <c r="G59" s="16">
        <f>'[3]25'!G61</f>
        <v>0</v>
      </c>
      <c r="H59" s="17">
        <f t="shared" si="27"/>
        <v>1270</v>
      </c>
      <c r="I59" s="15">
        <f>'[3]25'!J61</f>
        <v>-9.6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-9.6</v>
      </c>
      <c r="P59" s="18">
        <f>frq!C59</f>
        <v>1</v>
      </c>
      <c r="Q59" s="15">
        <f t="shared" si="33"/>
        <v>-9.6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-9.6</v>
      </c>
      <c r="X59" s="8">
        <f t="shared" si="4"/>
        <v>-0.8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-0.8</v>
      </c>
      <c r="AE59" s="8">
        <f t="shared" si="11"/>
        <v>-0.8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-0.8</v>
      </c>
      <c r="AL59" s="8">
        <f t="shared" si="31"/>
        <v>-7.9999999999999991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-7.9999999999999991</v>
      </c>
      <c r="AT59" s="8">
        <v>0</v>
      </c>
      <c r="AU59" s="8">
        <v>0</v>
      </c>
      <c r="AW59" s="178">
        <v>-0.8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-0.8</v>
      </c>
      <c r="BD59" s="178">
        <v>-0.8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-0.8</v>
      </c>
      <c r="BL59" s="8">
        <f t="shared" si="21"/>
        <v>0</v>
      </c>
      <c r="BM59" s="8">
        <f t="shared" si="22"/>
        <v>0</v>
      </c>
      <c r="BN59" s="8">
        <f t="shared" si="23"/>
        <v>-0.8</v>
      </c>
      <c r="BO59" s="8">
        <f t="shared" si="24"/>
        <v>-0.8</v>
      </c>
      <c r="BP59" s="140">
        <f t="shared" si="25"/>
        <v>0.8</v>
      </c>
      <c r="BQ59" s="140">
        <f t="shared" si="26"/>
        <v>0.8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950</v>
      </c>
      <c r="G60" s="16">
        <f>'[3]25'!G62</f>
        <v>0</v>
      </c>
      <c r="H60" s="17">
        <f t="shared" si="27"/>
        <v>1270</v>
      </c>
      <c r="I60" s="15">
        <f>'[3]25'!J62</f>
        <v>-9.6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-9.6</v>
      </c>
      <c r="P60" s="18">
        <f>frq!C60</f>
        <v>1</v>
      </c>
      <c r="Q60" s="15">
        <f t="shared" si="33"/>
        <v>-9.6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-9.6</v>
      </c>
      <c r="X60" s="8">
        <f t="shared" si="4"/>
        <v>-0.8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-0.8</v>
      </c>
      <c r="AE60" s="8">
        <f t="shared" si="11"/>
        <v>-0.8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-0.8</v>
      </c>
      <c r="AL60" s="8">
        <f t="shared" si="31"/>
        <v>-7.9999999999999991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-7.9999999999999991</v>
      </c>
      <c r="AT60" s="8">
        <v>0</v>
      </c>
      <c r="AU60" s="8">
        <v>0</v>
      </c>
      <c r="AW60" s="178">
        <v>-0.8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-0.8</v>
      </c>
      <c r="BD60" s="178">
        <v>-0.8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-0.8</v>
      </c>
      <c r="BL60" s="8">
        <f t="shared" si="21"/>
        <v>0</v>
      </c>
      <c r="BM60" s="8">
        <f t="shared" si="22"/>
        <v>0</v>
      </c>
      <c r="BN60" s="8">
        <f t="shared" si="23"/>
        <v>-0.8</v>
      </c>
      <c r="BO60" s="8">
        <f t="shared" si="24"/>
        <v>-0.8</v>
      </c>
      <c r="BP60" s="140">
        <f t="shared" si="25"/>
        <v>0.8</v>
      </c>
      <c r="BQ60" s="140">
        <f t="shared" si="26"/>
        <v>0.8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950</v>
      </c>
      <c r="G61" s="16">
        <f>'[3]25'!G63</f>
        <v>0</v>
      </c>
      <c r="H61" s="17">
        <f t="shared" si="27"/>
        <v>1270</v>
      </c>
      <c r="I61" s="15">
        <f>'[3]25'!J63</f>
        <v>-9.6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-9.6</v>
      </c>
      <c r="P61" s="18">
        <f>frq!C61</f>
        <v>1</v>
      </c>
      <c r="Q61" s="15">
        <f t="shared" si="33"/>
        <v>-9.6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-9.6</v>
      </c>
      <c r="X61" s="8">
        <f t="shared" si="4"/>
        <v>-0.8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-0.8</v>
      </c>
      <c r="AE61" s="8">
        <f t="shared" si="11"/>
        <v>-0.8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-0.8</v>
      </c>
      <c r="AL61" s="8">
        <f t="shared" si="31"/>
        <v>-7.9999999999999991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-7.9999999999999991</v>
      </c>
      <c r="AT61" s="8">
        <v>0</v>
      </c>
      <c r="AU61" s="8">
        <v>0</v>
      </c>
      <c r="AW61" s="178">
        <v>-0.8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-0.8</v>
      </c>
      <c r="BD61" s="178">
        <v>-0.8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-0.8</v>
      </c>
      <c r="BL61" s="8">
        <f t="shared" si="21"/>
        <v>0</v>
      </c>
      <c r="BM61" s="8">
        <f t="shared" si="22"/>
        <v>0</v>
      </c>
      <c r="BN61" s="8">
        <f t="shared" si="23"/>
        <v>-0.8</v>
      </c>
      <c r="BO61" s="8">
        <f t="shared" si="24"/>
        <v>-0.8</v>
      </c>
      <c r="BP61" s="140">
        <f t="shared" si="25"/>
        <v>0.8</v>
      </c>
      <c r="BQ61" s="140">
        <f t="shared" si="26"/>
        <v>0.8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950</v>
      </c>
      <c r="G62" s="16">
        <f>'[3]25'!G64</f>
        <v>0</v>
      </c>
      <c r="H62" s="17">
        <f t="shared" si="27"/>
        <v>1270</v>
      </c>
      <c r="I62" s="15">
        <f>'[3]25'!J64</f>
        <v>-9.6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-9.6</v>
      </c>
      <c r="P62" s="18">
        <f>frq!C62</f>
        <v>1</v>
      </c>
      <c r="Q62" s="15">
        <f t="shared" si="33"/>
        <v>-9.6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-9.6</v>
      </c>
      <c r="X62" s="8">
        <f t="shared" si="4"/>
        <v>-0.8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-0.8</v>
      </c>
      <c r="AE62" s="8">
        <f t="shared" si="11"/>
        <v>-0.8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-0.8</v>
      </c>
      <c r="AL62" s="8">
        <f t="shared" ref="AL62:AN98" si="35">Q62-X62-AE62</f>
        <v>-7.9999999999999991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-7.9999999999999991</v>
      </c>
      <c r="AT62" s="8">
        <v>0</v>
      </c>
      <c r="AU62" s="8">
        <v>0</v>
      </c>
      <c r="AW62" s="178">
        <v>-0.8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-0.8</v>
      </c>
      <c r="BD62" s="178">
        <v>-0.8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-0.8</v>
      </c>
      <c r="BL62" s="8">
        <f t="shared" si="21"/>
        <v>0</v>
      </c>
      <c r="BM62" s="8">
        <f t="shared" si="22"/>
        <v>0</v>
      </c>
      <c r="BN62" s="8">
        <f t="shared" si="23"/>
        <v>-0.8</v>
      </c>
      <c r="BO62" s="8">
        <f t="shared" si="24"/>
        <v>-0.8</v>
      </c>
      <c r="BP62" s="140">
        <f t="shared" si="25"/>
        <v>0.8</v>
      </c>
      <c r="BQ62" s="140">
        <f t="shared" si="26"/>
        <v>0.8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950</v>
      </c>
      <c r="G63" s="16">
        <f>'[3]25'!G65</f>
        <v>0</v>
      </c>
      <c r="H63" s="17">
        <f t="shared" si="27"/>
        <v>1270</v>
      </c>
      <c r="I63" s="15">
        <f>'[3]25'!J65</f>
        <v>-9.6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-9.6</v>
      </c>
      <c r="P63" s="18">
        <f>frq!C63</f>
        <v>1</v>
      </c>
      <c r="Q63" s="15">
        <f t="shared" si="33"/>
        <v>-9.6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-9.6</v>
      </c>
      <c r="X63" s="8">
        <f t="shared" si="4"/>
        <v>-0.8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-0.8</v>
      </c>
      <c r="AE63" s="8">
        <f t="shared" si="11"/>
        <v>-0.8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-0.8</v>
      </c>
      <c r="AL63" s="8">
        <f t="shared" si="35"/>
        <v>-7.9999999999999991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-7.9999999999999991</v>
      </c>
      <c r="AT63" s="8">
        <v>0</v>
      </c>
      <c r="AU63" s="8">
        <v>0</v>
      </c>
      <c r="AW63" s="178">
        <v>-0.8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-0.8</v>
      </c>
      <c r="BD63" s="178">
        <v>-0.8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-0.8</v>
      </c>
      <c r="BL63" s="8">
        <f t="shared" si="21"/>
        <v>0</v>
      </c>
      <c r="BM63" s="8">
        <f t="shared" si="22"/>
        <v>0</v>
      </c>
      <c r="BN63" s="8">
        <f t="shared" si="23"/>
        <v>-0.8</v>
      </c>
      <c r="BO63" s="8">
        <f t="shared" si="24"/>
        <v>-0.8</v>
      </c>
      <c r="BP63" s="140">
        <f t="shared" si="25"/>
        <v>0.8</v>
      </c>
      <c r="BQ63" s="140">
        <f t="shared" si="26"/>
        <v>0.8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950</v>
      </c>
      <c r="G64" s="16">
        <f>'[3]25'!G66</f>
        <v>0</v>
      </c>
      <c r="H64" s="17">
        <f t="shared" si="27"/>
        <v>1270</v>
      </c>
      <c r="I64" s="15">
        <f>'[3]25'!J66</f>
        <v>-9.6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-9.6</v>
      </c>
      <c r="P64" s="18">
        <f>frq!C64</f>
        <v>1</v>
      </c>
      <c r="Q64" s="15">
        <f t="shared" si="33"/>
        <v>-9.6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-9.6</v>
      </c>
      <c r="X64" s="8">
        <f t="shared" si="4"/>
        <v>-0.8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-0.8</v>
      </c>
      <c r="AE64" s="8">
        <f t="shared" si="11"/>
        <v>-0.8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-0.8</v>
      </c>
      <c r="AL64" s="8">
        <f t="shared" si="35"/>
        <v>-7.9999999999999991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-7.9999999999999991</v>
      </c>
      <c r="AT64" s="8">
        <v>0</v>
      </c>
      <c r="AU64" s="8">
        <v>0</v>
      </c>
      <c r="AW64" s="178">
        <v>-0.8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-0.8</v>
      </c>
      <c r="BD64" s="178">
        <v>-0.8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-0.8</v>
      </c>
      <c r="BL64" s="8">
        <f t="shared" si="21"/>
        <v>0</v>
      </c>
      <c r="BM64" s="8">
        <f t="shared" si="22"/>
        <v>0</v>
      </c>
      <c r="BN64" s="8">
        <f t="shared" si="23"/>
        <v>-0.8</v>
      </c>
      <c r="BO64" s="8">
        <f t="shared" si="24"/>
        <v>-0.8</v>
      </c>
      <c r="BP64" s="140">
        <f t="shared" si="25"/>
        <v>0.8</v>
      </c>
      <c r="BQ64" s="140">
        <f t="shared" si="26"/>
        <v>0.8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950</v>
      </c>
      <c r="G65" s="16">
        <f>'[3]25'!G67</f>
        <v>0</v>
      </c>
      <c r="H65" s="17">
        <f t="shared" si="27"/>
        <v>1270</v>
      </c>
      <c r="I65" s="15">
        <f>'[3]25'!J67</f>
        <v>-9.6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-9.6</v>
      </c>
      <c r="P65" s="18">
        <f>frq!C65</f>
        <v>1</v>
      </c>
      <c r="Q65" s="15">
        <f t="shared" si="33"/>
        <v>-9.6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-9.6</v>
      </c>
      <c r="X65" s="8">
        <f t="shared" si="4"/>
        <v>-0.8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-0.8</v>
      </c>
      <c r="AE65" s="8">
        <f t="shared" si="11"/>
        <v>-0.8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-0.8</v>
      </c>
      <c r="AL65" s="8">
        <f t="shared" si="35"/>
        <v>-7.9999999999999991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-7.9999999999999991</v>
      </c>
      <c r="AT65" s="8">
        <v>0</v>
      </c>
      <c r="AU65" s="8">
        <v>0</v>
      </c>
      <c r="AW65" s="178">
        <v>-0.8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-0.8</v>
      </c>
      <c r="BD65" s="178">
        <v>-0.8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-0.8</v>
      </c>
      <c r="BL65" s="8">
        <f t="shared" si="21"/>
        <v>0</v>
      </c>
      <c r="BM65" s="8">
        <f t="shared" si="22"/>
        <v>0</v>
      </c>
      <c r="BN65" s="8">
        <f t="shared" si="23"/>
        <v>-0.8</v>
      </c>
      <c r="BO65" s="8">
        <f t="shared" si="24"/>
        <v>-0.8</v>
      </c>
      <c r="BP65" s="140">
        <f t="shared" si="25"/>
        <v>0.8</v>
      </c>
      <c r="BQ65" s="140">
        <f t="shared" si="26"/>
        <v>0.8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950</v>
      </c>
      <c r="G66" s="16">
        <f>'[3]25'!G68</f>
        <v>0</v>
      </c>
      <c r="H66" s="17">
        <f t="shared" si="27"/>
        <v>1270</v>
      </c>
      <c r="I66" s="15">
        <f>'[3]25'!J68</f>
        <v>-9.6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-9.6</v>
      </c>
      <c r="P66" s="18">
        <f>frq!C66</f>
        <v>1</v>
      </c>
      <c r="Q66" s="15">
        <f t="shared" si="33"/>
        <v>-9.6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-9.6</v>
      </c>
      <c r="X66" s="8">
        <f t="shared" si="4"/>
        <v>-0.8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-0.8</v>
      </c>
      <c r="AE66" s="8">
        <f t="shared" si="11"/>
        <v>-0.8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-0.8</v>
      </c>
      <c r="AL66" s="8">
        <f t="shared" si="35"/>
        <v>-7.9999999999999991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-7.9999999999999991</v>
      </c>
      <c r="AT66" s="8">
        <v>0</v>
      </c>
      <c r="AU66" s="8">
        <v>0</v>
      </c>
      <c r="AW66" s="178">
        <v>-0.8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-0.8</v>
      </c>
      <c r="BD66" s="178">
        <v>-0.8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-0.8</v>
      </c>
      <c r="BL66" s="8">
        <f t="shared" si="21"/>
        <v>0</v>
      </c>
      <c r="BM66" s="8">
        <f t="shared" si="22"/>
        <v>0</v>
      </c>
      <c r="BN66" s="8">
        <f t="shared" si="23"/>
        <v>-0.8</v>
      </c>
      <c r="BO66" s="8">
        <f t="shared" si="24"/>
        <v>-0.8</v>
      </c>
      <c r="BP66" s="140">
        <f t="shared" si="25"/>
        <v>0.8</v>
      </c>
      <c r="BQ66" s="140">
        <f t="shared" si="26"/>
        <v>0.8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950</v>
      </c>
      <c r="G67" s="16">
        <f>'[3]25'!G69</f>
        <v>0</v>
      </c>
      <c r="H67" s="17">
        <f t="shared" si="27"/>
        <v>1270</v>
      </c>
      <c r="I67" s="15">
        <f>'[3]25'!J69</f>
        <v>-9.6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-9.6</v>
      </c>
      <c r="P67" s="18">
        <f>frq!C67</f>
        <v>1</v>
      </c>
      <c r="Q67" s="15">
        <f t="shared" si="33"/>
        <v>-9.6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-9.6</v>
      </c>
      <c r="X67" s="8">
        <f t="shared" si="4"/>
        <v>-0.8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-0.8</v>
      </c>
      <c r="AE67" s="8">
        <f t="shared" si="11"/>
        <v>-0.8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-0.8</v>
      </c>
      <c r="AL67" s="8">
        <f t="shared" si="35"/>
        <v>-7.9999999999999991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-7.9999999999999991</v>
      </c>
      <c r="AT67" s="8">
        <v>0</v>
      </c>
      <c r="AU67" s="8">
        <v>0</v>
      </c>
      <c r="AW67" s="178">
        <v>-0.8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-0.8</v>
      </c>
      <c r="BD67" s="178">
        <v>-0.8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-0.8</v>
      </c>
      <c r="BL67" s="8">
        <f t="shared" si="21"/>
        <v>0</v>
      </c>
      <c r="BM67" s="8">
        <f t="shared" si="22"/>
        <v>0</v>
      </c>
      <c r="BN67" s="8">
        <f t="shared" si="23"/>
        <v>-0.8</v>
      </c>
      <c r="BO67" s="8">
        <f t="shared" si="24"/>
        <v>-0.8</v>
      </c>
      <c r="BP67" s="140">
        <f t="shared" si="25"/>
        <v>0.8</v>
      </c>
      <c r="BQ67" s="140">
        <f t="shared" si="26"/>
        <v>0.8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950</v>
      </c>
      <c r="G68" s="16">
        <f>'[3]25'!G70</f>
        <v>0</v>
      </c>
      <c r="H68" s="17">
        <f t="shared" si="27"/>
        <v>1270</v>
      </c>
      <c r="I68" s="15">
        <f>'[3]25'!J70</f>
        <v>-9.6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-9.6</v>
      </c>
      <c r="P68" s="18">
        <f>frq!C68</f>
        <v>1</v>
      </c>
      <c r="Q68" s="15">
        <f t="shared" si="33"/>
        <v>-9.6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-9.6</v>
      </c>
      <c r="X68" s="8">
        <f t="shared" ref="X68:X98" si="36">AW68</f>
        <v>-0.8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-0.8</v>
      </c>
      <c r="AE68" s="8">
        <f t="shared" ref="AE68:AE98" si="43">BD68</f>
        <v>-0.8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-0.8</v>
      </c>
      <c r="AL68" s="8">
        <f t="shared" si="35"/>
        <v>-7.9999999999999991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-7.9999999999999991</v>
      </c>
      <c r="AT68" s="8">
        <v>0</v>
      </c>
      <c r="AU68" s="8">
        <v>0</v>
      </c>
      <c r="AW68" s="178">
        <v>-0.8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-0.8</v>
      </c>
      <c r="BD68" s="178">
        <v>-0.8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-0.8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-0.8</v>
      </c>
      <c r="BO68" s="8">
        <f t="shared" ref="BO68:BO98" si="56">BJ68</f>
        <v>-0.8</v>
      </c>
      <c r="BP68" s="140">
        <f t="shared" ref="BP68:BP98" si="57">BL68-BN68</f>
        <v>0.8</v>
      </c>
      <c r="BQ68" s="140">
        <f t="shared" ref="BQ68:BQ98" si="58">BM68-BO68</f>
        <v>0.8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950</v>
      </c>
      <c r="G69" s="16">
        <f>'[3]25'!G71</f>
        <v>0</v>
      </c>
      <c r="H69" s="17">
        <f t="shared" ref="H69:H98" si="59">SUM(B69:G69)</f>
        <v>1270</v>
      </c>
      <c r="I69" s="15">
        <f>'[3]25'!J71</f>
        <v>-9.6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-9.6</v>
      </c>
      <c r="P69" s="18">
        <f>frq!C69</f>
        <v>1</v>
      </c>
      <c r="Q69" s="15">
        <f t="shared" si="33"/>
        <v>-9.6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-9.6</v>
      </c>
      <c r="X69" s="8">
        <f t="shared" si="36"/>
        <v>-0.8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-0.8</v>
      </c>
      <c r="AE69" s="8">
        <f t="shared" si="43"/>
        <v>-0.8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-0.8</v>
      </c>
      <c r="AL69" s="8">
        <f t="shared" si="35"/>
        <v>-7.9999999999999991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-7.9999999999999991</v>
      </c>
      <c r="AT69" s="8">
        <v>0</v>
      </c>
      <c r="AU69" s="8">
        <v>0</v>
      </c>
      <c r="AW69" s="178">
        <v>-0.8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-0.8</v>
      </c>
      <c r="BD69" s="178">
        <v>-0.8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-0.8</v>
      </c>
      <c r="BL69" s="8">
        <f t="shared" si="53"/>
        <v>0</v>
      </c>
      <c r="BM69" s="8">
        <f t="shared" si="54"/>
        <v>0</v>
      </c>
      <c r="BN69" s="8">
        <f t="shared" si="55"/>
        <v>-0.8</v>
      </c>
      <c r="BO69" s="8">
        <f t="shared" si="56"/>
        <v>-0.8</v>
      </c>
      <c r="BP69" s="140">
        <f t="shared" si="57"/>
        <v>0.8</v>
      </c>
      <c r="BQ69" s="140">
        <f t="shared" si="58"/>
        <v>0.8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950</v>
      </c>
      <c r="G70" s="16">
        <f>'[3]25'!G72</f>
        <v>0</v>
      </c>
      <c r="H70" s="17">
        <f t="shared" si="59"/>
        <v>1270</v>
      </c>
      <c r="I70" s="15">
        <f>'[3]25'!J72</f>
        <v>-9.6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-9.6</v>
      </c>
      <c r="P70" s="18">
        <f>frq!C70</f>
        <v>1</v>
      </c>
      <c r="Q70" s="15">
        <f t="shared" si="33"/>
        <v>-9.6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-9.6</v>
      </c>
      <c r="X70" s="8">
        <f t="shared" si="36"/>
        <v>-0.8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-0.8</v>
      </c>
      <c r="AE70" s="8">
        <f t="shared" si="43"/>
        <v>-0.8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-0.8</v>
      </c>
      <c r="AL70" s="8">
        <f t="shared" si="35"/>
        <v>-7.9999999999999991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-7.9999999999999991</v>
      </c>
      <c r="AT70" s="8">
        <v>0</v>
      </c>
      <c r="AU70" s="8">
        <v>0</v>
      </c>
      <c r="AW70" s="178">
        <v>-0.8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-0.8</v>
      </c>
      <c r="BD70" s="178">
        <v>-0.8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-0.8</v>
      </c>
      <c r="BL70" s="8">
        <f t="shared" si="53"/>
        <v>0</v>
      </c>
      <c r="BM70" s="8">
        <f t="shared" si="54"/>
        <v>0</v>
      </c>
      <c r="BN70" s="8">
        <f t="shared" si="55"/>
        <v>-0.8</v>
      </c>
      <c r="BO70" s="8">
        <f t="shared" si="56"/>
        <v>-0.8</v>
      </c>
      <c r="BP70" s="140">
        <f t="shared" si="57"/>
        <v>0.8</v>
      </c>
      <c r="BQ70" s="140">
        <f t="shared" si="58"/>
        <v>0.8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950</v>
      </c>
      <c r="G71" s="16">
        <f>'[3]25'!G73</f>
        <v>0</v>
      </c>
      <c r="H71" s="17">
        <f t="shared" si="59"/>
        <v>1270</v>
      </c>
      <c r="I71" s="15">
        <f>'[3]25'!J73</f>
        <v>-9.6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-9.6</v>
      </c>
      <c r="P71" s="18">
        <f>frq!C71</f>
        <v>1</v>
      </c>
      <c r="Q71" s="15">
        <f t="shared" si="33"/>
        <v>-9.6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-9.6</v>
      </c>
      <c r="X71" s="8">
        <f t="shared" si="36"/>
        <v>-0.8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-0.8</v>
      </c>
      <c r="AE71" s="8">
        <f t="shared" si="43"/>
        <v>-0.8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-0.8</v>
      </c>
      <c r="AL71" s="8">
        <f t="shared" si="35"/>
        <v>-7.9999999999999991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-7.9999999999999991</v>
      </c>
      <c r="AT71" s="8">
        <v>0</v>
      </c>
      <c r="AU71" s="8">
        <v>0</v>
      </c>
      <c r="AW71" s="178">
        <v>-0.8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-0.8</v>
      </c>
      <c r="BD71" s="178">
        <v>-0.8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-0.8</v>
      </c>
      <c r="BL71" s="8">
        <f t="shared" si="53"/>
        <v>0</v>
      </c>
      <c r="BM71" s="8">
        <f t="shared" si="54"/>
        <v>0</v>
      </c>
      <c r="BN71" s="8">
        <f t="shared" si="55"/>
        <v>-0.8</v>
      </c>
      <c r="BO71" s="8">
        <f t="shared" si="56"/>
        <v>-0.8</v>
      </c>
      <c r="BP71" s="140">
        <f t="shared" si="57"/>
        <v>0.8</v>
      </c>
      <c r="BQ71" s="140">
        <f t="shared" si="58"/>
        <v>0.8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950</v>
      </c>
      <c r="G72" s="16">
        <f>'[3]25'!G74</f>
        <v>0</v>
      </c>
      <c r="H72" s="17">
        <f t="shared" si="59"/>
        <v>1270</v>
      </c>
      <c r="I72" s="15">
        <f>'[3]25'!J74</f>
        <v>-9.6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-9.6</v>
      </c>
      <c r="P72" s="18">
        <f>frq!C72</f>
        <v>1</v>
      </c>
      <c r="Q72" s="15">
        <f t="shared" si="33"/>
        <v>-9.6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-9.6</v>
      </c>
      <c r="X72" s="8">
        <f t="shared" si="36"/>
        <v>-0.8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-0.8</v>
      </c>
      <c r="AE72" s="8">
        <f t="shared" si="43"/>
        <v>-0.8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-0.8</v>
      </c>
      <c r="AL72" s="8">
        <f t="shared" si="35"/>
        <v>-7.9999999999999991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-7.9999999999999991</v>
      </c>
      <c r="AT72" s="8">
        <v>0</v>
      </c>
      <c r="AU72" s="8">
        <v>0</v>
      </c>
      <c r="AW72" s="178">
        <v>-0.8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-0.8</v>
      </c>
      <c r="BD72" s="178">
        <v>-0.8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-0.8</v>
      </c>
      <c r="BL72" s="8">
        <f t="shared" si="53"/>
        <v>0</v>
      </c>
      <c r="BM72" s="8">
        <f t="shared" si="54"/>
        <v>0</v>
      </c>
      <c r="BN72" s="8">
        <f t="shared" si="55"/>
        <v>-0.8</v>
      </c>
      <c r="BO72" s="8">
        <f t="shared" si="56"/>
        <v>-0.8</v>
      </c>
      <c r="BP72" s="140">
        <f t="shared" si="57"/>
        <v>0.8</v>
      </c>
      <c r="BQ72" s="140">
        <f t="shared" si="58"/>
        <v>0.8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950</v>
      </c>
      <c r="G73" s="16">
        <f>'[3]25'!G75</f>
        <v>0</v>
      </c>
      <c r="H73" s="17">
        <f t="shared" si="59"/>
        <v>1270</v>
      </c>
      <c r="I73" s="15">
        <f>'[3]25'!J75</f>
        <v>-9.6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-9.6</v>
      </c>
      <c r="P73" s="18">
        <f>frq!C73</f>
        <v>1</v>
      </c>
      <c r="Q73" s="15">
        <f t="shared" si="33"/>
        <v>-9.6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-9.6</v>
      </c>
      <c r="X73" s="8">
        <f t="shared" si="36"/>
        <v>-0.8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-0.8</v>
      </c>
      <c r="AE73" s="8">
        <f t="shared" si="43"/>
        <v>-0.8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-0.8</v>
      </c>
      <c r="AL73" s="8">
        <f t="shared" si="35"/>
        <v>-7.9999999999999991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-7.9999999999999991</v>
      </c>
      <c r="AT73" s="8">
        <v>0</v>
      </c>
      <c r="AU73" s="8">
        <v>0</v>
      </c>
      <c r="AW73" s="178">
        <v>-0.8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-0.8</v>
      </c>
      <c r="BD73" s="178">
        <v>-0.8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-0.8</v>
      </c>
      <c r="BL73" s="8">
        <f t="shared" si="53"/>
        <v>0</v>
      </c>
      <c r="BM73" s="8">
        <f t="shared" si="54"/>
        <v>0</v>
      </c>
      <c r="BN73" s="8">
        <f t="shared" si="55"/>
        <v>-0.8</v>
      </c>
      <c r="BO73" s="8">
        <f t="shared" si="56"/>
        <v>-0.8</v>
      </c>
      <c r="BP73" s="140">
        <f t="shared" si="57"/>
        <v>0.8</v>
      </c>
      <c r="BQ73" s="140">
        <f t="shared" si="58"/>
        <v>0.8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950</v>
      </c>
      <c r="G74" s="16">
        <f>'[3]25'!G76</f>
        <v>0</v>
      </c>
      <c r="H74" s="17">
        <f t="shared" si="59"/>
        <v>1270</v>
      </c>
      <c r="I74" s="15">
        <f>'[3]25'!J76</f>
        <v>-9.6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-9.6</v>
      </c>
      <c r="P74" s="18">
        <f>frq!C74</f>
        <v>1</v>
      </c>
      <c r="Q74" s="15">
        <f t="shared" si="33"/>
        <v>-9.6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-9.6</v>
      </c>
      <c r="X74" s="8">
        <f t="shared" si="36"/>
        <v>-0.8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-0.8</v>
      </c>
      <c r="AE74" s="8">
        <f t="shared" si="43"/>
        <v>-0.8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-0.8</v>
      </c>
      <c r="AL74" s="8">
        <f t="shared" si="35"/>
        <v>-7.9999999999999991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-7.9999999999999991</v>
      </c>
      <c r="AT74" s="8">
        <v>0</v>
      </c>
      <c r="AU74" s="8">
        <v>0</v>
      </c>
      <c r="AW74" s="178">
        <v>-0.8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-0.8</v>
      </c>
      <c r="BD74" s="178">
        <v>-0.8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-0.8</v>
      </c>
      <c r="BL74" s="8">
        <f t="shared" si="53"/>
        <v>0</v>
      </c>
      <c r="BM74" s="8">
        <f t="shared" si="54"/>
        <v>0</v>
      </c>
      <c r="BN74" s="8">
        <f t="shared" si="55"/>
        <v>-0.8</v>
      </c>
      <c r="BO74" s="8">
        <f t="shared" si="56"/>
        <v>-0.8</v>
      </c>
      <c r="BP74" s="140">
        <f t="shared" si="57"/>
        <v>0.8</v>
      </c>
      <c r="BQ74" s="140">
        <f t="shared" si="58"/>
        <v>0.8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970</v>
      </c>
      <c r="G75" s="16">
        <f>'[3]25'!G77</f>
        <v>0</v>
      </c>
      <c r="H75" s="17">
        <f t="shared" si="59"/>
        <v>1290</v>
      </c>
      <c r="I75" s="15">
        <f>'[3]25'!J77</f>
        <v>-9.6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-9.6</v>
      </c>
      <c r="P75" s="18">
        <f>frq!C75</f>
        <v>1</v>
      </c>
      <c r="Q75" s="15">
        <f t="shared" si="33"/>
        <v>-9.6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-9.6</v>
      </c>
      <c r="X75" s="8">
        <f t="shared" si="36"/>
        <v>-0.8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-0.8</v>
      </c>
      <c r="AE75" s="8">
        <f t="shared" si="43"/>
        <v>-0.8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-0.8</v>
      </c>
      <c r="AL75" s="8">
        <f t="shared" si="35"/>
        <v>-7.9999999999999991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-7.9999999999999991</v>
      </c>
      <c r="AT75" s="8">
        <v>0</v>
      </c>
      <c r="AU75" s="8">
        <v>0</v>
      </c>
      <c r="AW75" s="178">
        <v>-0.8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-0.8</v>
      </c>
      <c r="BD75" s="178">
        <v>-0.8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-0.8</v>
      </c>
      <c r="BL75" s="8">
        <f t="shared" si="53"/>
        <v>0</v>
      </c>
      <c r="BM75" s="8">
        <f t="shared" si="54"/>
        <v>0</v>
      </c>
      <c r="BN75" s="8">
        <f t="shared" si="55"/>
        <v>-0.8</v>
      </c>
      <c r="BO75" s="8">
        <f t="shared" si="56"/>
        <v>-0.8</v>
      </c>
      <c r="BP75" s="140">
        <f t="shared" si="57"/>
        <v>0.8</v>
      </c>
      <c r="BQ75" s="140">
        <f t="shared" si="58"/>
        <v>0.8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970</v>
      </c>
      <c r="G76" s="16">
        <f>'[3]25'!G78</f>
        <v>0</v>
      </c>
      <c r="H76" s="17">
        <f t="shared" si="59"/>
        <v>1290</v>
      </c>
      <c r="I76" s="15">
        <f>'[3]25'!J78</f>
        <v>-9.6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-9.6</v>
      </c>
      <c r="P76" s="18">
        <f>frq!C76</f>
        <v>1</v>
      </c>
      <c r="Q76" s="15">
        <f t="shared" si="33"/>
        <v>-9.6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-9.6</v>
      </c>
      <c r="X76" s="8">
        <f t="shared" si="36"/>
        <v>-0.8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-0.8</v>
      </c>
      <c r="AE76" s="8">
        <f t="shared" si="43"/>
        <v>-0.8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-0.8</v>
      </c>
      <c r="AL76" s="8">
        <f t="shared" si="35"/>
        <v>-7.9999999999999991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-7.9999999999999991</v>
      </c>
      <c r="AT76" s="8">
        <v>0</v>
      </c>
      <c r="AU76" s="8">
        <v>0</v>
      </c>
      <c r="AW76" s="178">
        <v>-0.8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-0.8</v>
      </c>
      <c r="BD76" s="178">
        <v>-0.8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-0.8</v>
      </c>
      <c r="BL76" s="8">
        <f t="shared" si="53"/>
        <v>0</v>
      </c>
      <c r="BM76" s="8">
        <f t="shared" si="54"/>
        <v>0</v>
      </c>
      <c r="BN76" s="8">
        <f t="shared" si="55"/>
        <v>-0.8</v>
      </c>
      <c r="BO76" s="8">
        <f t="shared" si="56"/>
        <v>-0.8</v>
      </c>
      <c r="BP76" s="140">
        <f t="shared" si="57"/>
        <v>0.8</v>
      </c>
      <c r="BQ76" s="140">
        <f t="shared" si="58"/>
        <v>0.8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970</v>
      </c>
      <c r="G77" s="16">
        <f>'[3]25'!G79</f>
        <v>0</v>
      </c>
      <c r="H77" s="17">
        <f t="shared" si="59"/>
        <v>1290</v>
      </c>
      <c r="I77" s="15">
        <f>'[3]25'!J79</f>
        <v>-7.2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8">
        <v>-0.6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-0.6</v>
      </c>
      <c r="BD77" s="178">
        <v>-0.6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970</v>
      </c>
      <c r="G78" s="16">
        <f>'[3]25'!G80</f>
        <v>0</v>
      </c>
      <c r="H78" s="17">
        <f t="shared" si="59"/>
        <v>1290</v>
      </c>
      <c r="I78" s="15">
        <f>'[3]25'!J80</f>
        <v>-7.2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8">
        <v>-0.6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-0.6</v>
      </c>
      <c r="BD78" s="178">
        <v>-0.6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970</v>
      </c>
      <c r="G79" s="16">
        <f>'[3]25'!G81</f>
        <v>0</v>
      </c>
      <c r="H79" s="17">
        <f t="shared" si="59"/>
        <v>1290</v>
      </c>
      <c r="I79" s="15">
        <f>'[3]25'!J81</f>
        <v>-7.2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8">
        <v>-0.6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-0.6</v>
      </c>
      <c r="BD79" s="178">
        <v>-0.6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970</v>
      </c>
      <c r="G80" s="16">
        <f>'[3]25'!G82</f>
        <v>0</v>
      </c>
      <c r="H80" s="17">
        <f t="shared" si="59"/>
        <v>1290</v>
      </c>
      <c r="I80" s="15">
        <f>'[3]25'!J82</f>
        <v>-7.2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8">
        <v>-0.6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-0.6</v>
      </c>
      <c r="BD80" s="178">
        <v>-0.6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970</v>
      </c>
      <c r="G81" s="16">
        <f>'[3]25'!G83</f>
        <v>0</v>
      </c>
      <c r="H81" s="17">
        <f t="shared" si="59"/>
        <v>1290</v>
      </c>
      <c r="I81" s="15">
        <f>'[3]25'!J83</f>
        <v>-7.2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8">
        <v>-0.6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-0.6</v>
      </c>
      <c r="BD81" s="178">
        <v>-0.6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970</v>
      </c>
      <c r="G82" s="16">
        <f>'[3]25'!G84</f>
        <v>0</v>
      </c>
      <c r="H82" s="17">
        <f t="shared" si="59"/>
        <v>1290</v>
      </c>
      <c r="I82" s="15">
        <f>'[3]25'!J84</f>
        <v>-7.2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8">
        <v>-0.6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-0.6</v>
      </c>
      <c r="BD82" s="178">
        <v>-0.6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970</v>
      </c>
      <c r="G83" s="16">
        <f>'[3]25'!G85</f>
        <v>0</v>
      </c>
      <c r="H83" s="17">
        <f t="shared" si="59"/>
        <v>1290</v>
      </c>
      <c r="I83" s="15">
        <f>'[3]25'!J85</f>
        <v>-7.2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8">
        <v>-0.6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-0.6</v>
      </c>
      <c r="BD83" s="178">
        <v>-0.6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970</v>
      </c>
      <c r="G84" s="16">
        <f>'[3]25'!G86</f>
        <v>0</v>
      </c>
      <c r="H84" s="17">
        <f t="shared" si="59"/>
        <v>1290</v>
      </c>
      <c r="I84" s="15">
        <f>'[3]25'!J86</f>
        <v>-7.2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8">
        <v>-0.6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-0.6</v>
      </c>
      <c r="BD84" s="178">
        <v>-0.6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970</v>
      </c>
      <c r="G85" s="16">
        <f>'[3]25'!G87</f>
        <v>0</v>
      </c>
      <c r="H85" s="17">
        <f t="shared" si="59"/>
        <v>1290</v>
      </c>
      <c r="I85" s="15">
        <f>'[3]25'!J87</f>
        <v>-7.2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8">
        <v>-0.6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-0.6</v>
      </c>
      <c r="BD85" s="178">
        <v>-0.6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970</v>
      </c>
      <c r="G86" s="16">
        <f>'[3]25'!G88</f>
        <v>0</v>
      </c>
      <c r="H86" s="17">
        <f t="shared" si="59"/>
        <v>1290</v>
      </c>
      <c r="I86" s="15">
        <f>'[3]25'!J88</f>
        <v>-7.2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8">
        <v>-0.6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-0.6</v>
      </c>
      <c r="BD86" s="178">
        <v>-0.6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970</v>
      </c>
      <c r="G87" s="16">
        <f>'[3]25'!G89</f>
        <v>0</v>
      </c>
      <c r="H87" s="17">
        <f t="shared" si="59"/>
        <v>1290</v>
      </c>
      <c r="I87" s="15">
        <f>'[3]25'!J89</f>
        <v>-7.2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8">
        <v>-0.6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-0.6</v>
      </c>
      <c r="BD87" s="178">
        <v>-0.6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970</v>
      </c>
      <c r="G88" s="16">
        <f>'[3]25'!G90</f>
        <v>0</v>
      </c>
      <c r="H88" s="17">
        <f t="shared" si="59"/>
        <v>1290</v>
      </c>
      <c r="I88" s="15">
        <f>'[3]25'!J90</f>
        <v>-7.2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8">
        <v>-0.6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-0.6</v>
      </c>
      <c r="BD88" s="178">
        <v>-0.6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970</v>
      </c>
      <c r="G89" s="16">
        <f>'[3]25'!G91</f>
        <v>0</v>
      </c>
      <c r="H89" s="17">
        <f t="shared" si="59"/>
        <v>1290</v>
      </c>
      <c r="I89" s="15">
        <f>'[3]25'!J91</f>
        <v>-7.2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8">
        <v>-0.6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-0.6</v>
      </c>
      <c r="BD89" s="178">
        <v>-0.6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970</v>
      </c>
      <c r="G90" s="16">
        <f>'[3]25'!G92</f>
        <v>0</v>
      </c>
      <c r="H90" s="17">
        <f t="shared" si="59"/>
        <v>1290</v>
      </c>
      <c r="I90" s="15">
        <f>'[3]25'!J92</f>
        <v>-7.2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8">
        <v>-0.6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-0.6</v>
      </c>
      <c r="BD90" s="178">
        <v>-0.6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970</v>
      </c>
      <c r="G91" s="16">
        <f>'[3]25'!G93</f>
        <v>0</v>
      </c>
      <c r="H91" s="17">
        <f t="shared" si="59"/>
        <v>1290</v>
      </c>
      <c r="I91" s="15">
        <f>'[3]25'!J93</f>
        <v>-7.2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8">
        <v>-0.6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-0.6</v>
      </c>
      <c r="BD91" s="178">
        <v>-0.6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970</v>
      </c>
      <c r="G92" s="16">
        <f>'[3]25'!G94</f>
        <v>0</v>
      </c>
      <c r="H92" s="17">
        <f t="shared" si="59"/>
        <v>1290</v>
      </c>
      <c r="I92" s="15">
        <f>'[3]25'!J94</f>
        <v>-7.2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8">
        <v>-0.6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-0.6</v>
      </c>
      <c r="BD92" s="178">
        <v>-0.6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970</v>
      </c>
      <c r="G93" s="16">
        <f>'[3]25'!G95</f>
        <v>0</v>
      </c>
      <c r="H93" s="17">
        <f t="shared" si="59"/>
        <v>1290</v>
      </c>
      <c r="I93" s="15">
        <f>'[3]25'!J95</f>
        <v>-7.2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8">
        <v>-0.6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-0.6</v>
      </c>
      <c r="BD93" s="178">
        <v>-0.6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970</v>
      </c>
      <c r="G94" s="16">
        <f>'[3]25'!G96</f>
        <v>0</v>
      </c>
      <c r="H94" s="17">
        <f t="shared" si="59"/>
        <v>1290</v>
      </c>
      <c r="I94" s="15">
        <f>'[3]25'!J96</f>
        <v>-7.2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8">
        <v>-0.6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-0.6</v>
      </c>
      <c r="BD94" s="178">
        <v>-0.6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970</v>
      </c>
      <c r="G95" s="16">
        <f>'[3]25'!G97</f>
        <v>0</v>
      </c>
      <c r="H95" s="17">
        <f t="shared" si="59"/>
        <v>1290</v>
      </c>
      <c r="I95" s="15">
        <f>'[3]25'!J97</f>
        <v>-7.2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8">
        <v>-0.6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-0.6</v>
      </c>
      <c r="BD95" s="178">
        <v>-0.6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970</v>
      </c>
      <c r="G96" s="16">
        <f>'[3]25'!G98</f>
        <v>0</v>
      </c>
      <c r="H96" s="17">
        <f t="shared" si="59"/>
        <v>1290</v>
      </c>
      <c r="I96" s="15">
        <f>'[3]25'!J98</f>
        <v>-7.2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8">
        <v>-0.6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-0.6</v>
      </c>
      <c r="BD96" s="178">
        <v>-0.6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970</v>
      </c>
      <c r="G97" s="16">
        <f>'[3]25'!G99</f>
        <v>0</v>
      </c>
      <c r="H97" s="17">
        <f t="shared" si="59"/>
        <v>1290</v>
      </c>
      <c r="I97" s="15">
        <f>'[3]25'!J99</f>
        <v>-7.2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8">
        <v>-0.6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-0.6</v>
      </c>
      <c r="BD97" s="178">
        <v>-0.6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970</v>
      </c>
      <c r="G98" s="16">
        <f>'[3]25'!G100</f>
        <v>0</v>
      </c>
      <c r="H98" s="17">
        <f t="shared" si="59"/>
        <v>1290</v>
      </c>
      <c r="I98" s="15">
        <f>'[3]25'!J100</f>
        <v>-7.2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8">
        <v>-0.6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-0.6</v>
      </c>
      <c r="BD98" s="178">
        <v>-0.6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23.12</v>
      </c>
      <c r="G99" s="15">
        <f t="shared" si="62"/>
        <v>0</v>
      </c>
      <c r="H99" s="15">
        <f t="shared" si="62"/>
        <v>30.8</v>
      </c>
      <c r="I99" s="15">
        <f t="shared" si="62"/>
        <v>3.6400799999999944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3.6400799999999944</v>
      </c>
      <c r="P99" s="15">
        <f t="shared" si="62"/>
        <v>2.4E-2</v>
      </c>
      <c r="Q99" s="15">
        <f t="shared" si="62"/>
        <v>3.6400799999999944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3.6400799999999944</v>
      </c>
      <c r="X99" s="15">
        <f t="shared" si="62"/>
        <v>0.30525000000000069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0.30525000000000069</v>
      </c>
      <c r="AE99" s="15">
        <f t="shared" si="62"/>
        <v>0.35640500000000069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0.35640500000000069</v>
      </c>
      <c r="AL99" s="15">
        <f t="shared" si="62"/>
        <v>2.9784250000000005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2.9784250000000005</v>
      </c>
      <c r="AS99" s="15">
        <f t="shared" si="62"/>
        <v>0</v>
      </c>
      <c r="AT99" s="15">
        <f t="shared" si="62"/>
        <v>0.24017249999999998</v>
      </c>
      <c r="AU99" s="15">
        <f t="shared" si="62"/>
        <v>0.2953925</v>
      </c>
      <c r="AV99" s="15">
        <f t="shared" si="62"/>
        <v>0</v>
      </c>
      <c r="AW99" s="15">
        <f t="shared" si="62"/>
        <v>0.30525000000000069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0.30525000000000069</v>
      </c>
      <c r="BD99" s="15">
        <f t="shared" si="62"/>
        <v>0.35640500000000069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0.35640500000000069</v>
      </c>
      <c r="BK99" s="15"/>
      <c r="BL99" s="15">
        <f t="shared" si="63"/>
        <v>0.24017249999999998</v>
      </c>
      <c r="BM99" s="15">
        <f t="shared" si="63"/>
        <v>0.2953925</v>
      </c>
      <c r="BN99" s="15">
        <f t="shared" si="63"/>
        <v>0.30525000000000069</v>
      </c>
      <c r="BO99" s="15">
        <f t="shared" si="63"/>
        <v>0.35640500000000069</v>
      </c>
      <c r="BP99" s="15">
        <f t="shared" si="63"/>
        <v>-6.5077499999999802E-2</v>
      </c>
      <c r="BQ99" s="15">
        <f t="shared" si="63"/>
        <v>-6.1012499999999949E-2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45102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74.97</v>
      </c>
      <c r="J3">
        <f>BYPL_EOD!AE3+BYPL_EOD!AF3</f>
        <v>42.59</v>
      </c>
      <c r="K3">
        <f>MES_EOD!AE3+MES_EOD!AF3</f>
        <v>16.059999999999999</v>
      </c>
      <c r="L3">
        <f>NDMC_EOD!AE3+NDMC_EOD!AF3</f>
        <v>80.3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74.967171050149048</v>
      </c>
      <c r="Q3">
        <v>42.588392890834314</v>
      </c>
      <c r="R3">
        <v>16.059393985132637</v>
      </c>
      <c r="S3">
        <v>80.296969925663177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74.97</v>
      </c>
      <c r="J4">
        <f>BYPL_EOD!AE4+BYPL_EOD!AF4</f>
        <v>42.59</v>
      </c>
      <c r="K4">
        <f>MES_EOD!AE4+MES_EOD!AF4</f>
        <v>16.059999999999999</v>
      </c>
      <c r="L4">
        <f>NDMC_EOD!AE4+NDMC_EOD!AF4</f>
        <v>80.3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74.967171050149048</v>
      </c>
      <c r="Q4">
        <v>42.588392890834314</v>
      </c>
      <c r="R4">
        <v>16.059393985132637</v>
      </c>
      <c r="S4">
        <v>80.296969925663177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74.97</v>
      </c>
      <c r="J5">
        <f>BYPL_EOD!AE5+BYPL_EOD!AF5</f>
        <v>42.59</v>
      </c>
      <c r="K5">
        <f>MES_EOD!AE5+MES_EOD!AF5</f>
        <v>16.059999999999999</v>
      </c>
      <c r="L5">
        <f>NDMC_EOD!AE5+NDMC_EOD!AF5</f>
        <v>80.3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74.967171050149048</v>
      </c>
      <c r="Q5">
        <v>42.588392890834314</v>
      </c>
      <c r="R5">
        <v>16.059393985132637</v>
      </c>
      <c r="S5">
        <v>80.296969925663177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74.97</v>
      </c>
      <c r="J6">
        <f>BYPL_EOD!AE6+BYPL_EOD!AF6</f>
        <v>42.59</v>
      </c>
      <c r="K6">
        <f>MES_EOD!AE6+MES_EOD!AF6</f>
        <v>16.059999999999999</v>
      </c>
      <c r="L6">
        <f>NDMC_EOD!AE6+NDMC_EOD!AF6</f>
        <v>80.3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74.967171050149048</v>
      </c>
      <c r="Q6">
        <v>42.588392890834314</v>
      </c>
      <c r="R6">
        <v>16.059393985132637</v>
      </c>
      <c r="S6">
        <v>80.296969925663177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74.97</v>
      </c>
      <c r="J7">
        <f>BYPL_EOD!AE7+BYPL_EOD!AF7</f>
        <v>42.59</v>
      </c>
      <c r="K7">
        <f>MES_EOD!AE7+MES_EOD!AF7</f>
        <v>16.059999999999999</v>
      </c>
      <c r="L7">
        <f>NDMC_EOD!AE7+NDMC_EOD!AF7</f>
        <v>80.3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74.967171050149048</v>
      </c>
      <c r="Q7">
        <v>42.588392890834314</v>
      </c>
      <c r="R7">
        <v>16.059393985132637</v>
      </c>
      <c r="S7">
        <v>80.296969925663177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74.97</v>
      </c>
      <c r="J8">
        <f>BYPL_EOD!AE8+BYPL_EOD!AF8</f>
        <v>42.59</v>
      </c>
      <c r="K8">
        <f>MES_EOD!AE8+MES_EOD!AF8</f>
        <v>16.059999999999999</v>
      </c>
      <c r="L8">
        <f>NDMC_EOD!AE8+NDMC_EOD!AF8</f>
        <v>80.3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74.967171050149048</v>
      </c>
      <c r="Q8">
        <v>42.588392890834314</v>
      </c>
      <c r="R8">
        <v>16.059393985132637</v>
      </c>
      <c r="S8">
        <v>80.296969925663177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74.97</v>
      </c>
      <c r="J9">
        <f>BYPL_EOD!AE9+BYPL_EOD!AF9</f>
        <v>42.59</v>
      </c>
      <c r="K9">
        <f>MES_EOD!AE9+MES_EOD!AF9</f>
        <v>16.059999999999999</v>
      </c>
      <c r="L9">
        <f>NDMC_EOD!AE9+NDMC_EOD!AF9</f>
        <v>80.3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74.967171050149048</v>
      </c>
      <c r="Q9">
        <v>42.588392890834314</v>
      </c>
      <c r="R9">
        <v>16.059393985132637</v>
      </c>
      <c r="S9">
        <v>80.296969925663177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74.97</v>
      </c>
      <c r="J10">
        <f>BYPL_EOD!AE10+BYPL_EOD!AF10</f>
        <v>42.59</v>
      </c>
      <c r="K10">
        <f>MES_EOD!AE10+MES_EOD!AF10</f>
        <v>16.059999999999999</v>
      </c>
      <c r="L10">
        <f>NDMC_EOD!AE10+NDMC_EOD!AF10</f>
        <v>80.3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74.967171050149048</v>
      </c>
      <c r="Q10">
        <v>42.588392890834314</v>
      </c>
      <c r="R10">
        <v>16.059393985132637</v>
      </c>
      <c r="S10">
        <v>80.296969925663177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74.97</v>
      </c>
      <c r="J11">
        <f>BYPL_EOD!AE11+BYPL_EOD!AF11</f>
        <v>42.59</v>
      </c>
      <c r="K11">
        <f>MES_EOD!AE11+MES_EOD!AF11</f>
        <v>16.059999999999999</v>
      </c>
      <c r="L11">
        <f>NDMC_EOD!AE11+NDMC_EOD!AF11</f>
        <v>80.3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74.967171050149048</v>
      </c>
      <c r="Q11">
        <v>42.588392890834314</v>
      </c>
      <c r="R11">
        <v>16.059393985132637</v>
      </c>
      <c r="S11">
        <v>80.296969925663177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74.97</v>
      </c>
      <c r="J12">
        <f>BYPL_EOD!AE12+BYPL_EOD!AF12</f>
        <v>42.59</v>
      </c>
      <c r="K12">
        <f>MES_EOD!AE12+MES_EOD!AF12</f>
        <v>16.059999999999999</v>
      </c>
      <c r="L12">
        <f>NDMC_EOD!AE12+NDMC_EOD!AF12</f>
        <v>80.3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74.967171050149048</v>
      </c>
      <c r="Q12">
        <v>42.588392890834314</v>
      </c>
      <c r="R12">
        <v>16.059393985132637</v>
      </c>
      <c r="S12">
        <v>80.296969925663177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74.97</v>
      </c>
      <c r="J13">
        <f>BYPL_EOD!AE13+BYPL_EOD!AF13</f>
        <v>42.59</v>
      </c>
      <c r="K13">
        <f>MES_EOD!AE13+MES_EOD!AF13</f>
        <v>16.059999999999999</v>
      </c>
      <c r="L13">
        <f>NDMC_EOD!AE13+NDMC_EOD!AF13</f>
        <v>80.3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74.967171050149048</v>
      </c>
      <c r="Q13">
        <v>42.588392890834314</v>
      </c>
      <c r="R13">
        <v>16.059393985132637</v>
      </c>
      <c r="S13">
        <v>80.296969925663177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74.97</v>
      </c>
      <c r="J14">
        <f>BYPL_EOD!AE14+BYPL_EOD!AF14</f>
        <v>42.59</v>
      </c>
      <c r="K14">
        <f>MES_EOD!AE14+MES_EOD!AF14</f>
        <v>16.059999999999999</v>
      </c>
      <c r="L14">
        <f>NDMC_EOD!AE14+NDMC_EOD!AF14</f>
        <v>80.3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74.967171050149048</v>
      </c>
      <c r="Q14">
        <v>42.588392890834314</v>
      </c>
      <c r="R14">
        <v>16.059393985132637</v>
      </c>
      <c r="S14">
        <v>80.296969925663177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74.97</v>
      </c>
      <c r="J15">
        <f>BYPL_EOD!AE15+BYPL_EOD!AF15</f>
        <v>42.59</v>
      </c>
      <c r="K15">
        <f>MES_EOD!AE15+MES_EOD!AF15</f>
        <v>16.059999999999999</v>
      </c>
      <c r="L15">
        <f>NDMC_EOD!AE15+NDMC_EOD!AF15</f>
        <v>80.3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74.967171050149048</v>
      </c>
      <c r="Q15">
        <v>42.588392890834314</v>
      </c>
      <c r="R15">
        <v>16.059393985132637</v>
      </c>
      <c r="S15">
        <v>80.296969925663177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74.97</v>
      </c>
      <c r="J16">
        <f>BYPL_EOD!AE16+BYPL_EOD!AF16</f>
        <v>42.59</v>
      </c>
      <c r="K16">
        <f>MES_EOD!AE16+MES_EOD!AF16</f>
        <v>16.059999999999999</v>
      </c>
      <c r="L16">
        <f>NDMC_EOD!AE16+NDMC_EOD!AF16</f>
        <v>80.3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74.967171050149048</v>
      </c>
      <c r="Q16">
        <v>42.588392890834314</v>
      </c>
      <c r="R16">
        <v>16.059393985132637</v>
      </c>
      <c r="S16">
        <v>80.296969925663177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74.97</v>
      </c>
      <c r="J17">
        <f>BYPL_EOD!AE17+BYPL_EOD!AF17</f>
        <v>42.59</v>
      </c>
      <c r="K17">
        <f>MES_EOD!AE17+MES_EOD!AF17</f>
        <v>16.059999999999999</v>
      </c>
      <c r="L17">
        <f>NDMC_EOD!AE17+NDMC_EOD!AF17</f>
        <v>80.3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74.967171050149048</v>
      </c>
      <c r="Q17">
        <v>42.588392890834314</v>
      </c>
      <c r="R17">
        <v>16.059393985132637</v>
      </c>
      <c r="S17">
        <v>80.296969925663177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74.97</v>
      </c>
      <c r="J18">
        <f>BYPL_EOD!AE18+BYPL_EOD!AF18</f>
        <v>42.59</v>
      </c>
      <c r="K18">
        <f>MES_EOD!AE18+MES_EOD!AF18</f>
        <v>16.059999999999999</v>
      </c>
      <c r="L18">
        <f>NDMC_EOD!AE18+NDMC_EOD!AF18</f>
        <v>80.3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74.967171050149048</v>
      </c>
      <c r="Q18">
        <v>42.588392890834314</v>
      </c>
      <c r="R18">
        <v>16.059393985132637</v>
      </c>
      <c r="S18">
        <v>80.296969925663177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74.97</v>
      </c>
      <c r="J19">
        <f>BYPL_EOD!AE19+BYPL_EOD!AF19</f>
        <v>42.59</v>
      </c>
      <c r="K19">
        <f>MES_EOD!AE19+MES_EOD!AF19</f>
        <v>16.059999999999999</v>
      </c>
      <c r="L19">
        <f>NDMC_EOD!AE19+NDMC_EOD!AF19</f>
        <v>80.3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74.967171050149048</v>
      </c>
      <c r="Q19">
        <v>42.588392890834314</v>
      </c>
      <c r="R19">
        <v>16.059393985132637</v>
      </c>
      <c r="S19">
        <v>80.296969925663177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74.97</v>
      </c>
      <c r="J20">
        <f>BYPL_EOD!AE20+BYPL_EOD!AF20</f>
        <v>42.59</v>
      </c>
      <c r="K20">
        <f>MES_EOD!AE20+MES_EOD!AF20</f>
        <v>16.059999999999999</v>
      </c>
      <c r="L20">
        <f>NDMC_EOD!AE20+NDMC_EOD!AF20</f>
        <v>80.3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74.967171050149048</v>
      </c>
      <c r="Q20">
        <v>42.588392890834314</v>
      </c>
      <c r="R20">
        <v>16.059393985132637</v>
      </c>
      <c r="S20">
        <v>80.296969925663177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74.97</v>
      </c>
      <c r="J21">
        <f>BYPL_EOD!AE21+BYPL_EOD!AF21</f>
        <v>42.59</v>
      </c>
      <c r="K21">
        <f>MES_EOD!AE21+MES_EOD!AF21</f>
        <v>16.059999999999999</v>
      </c>
      <c r="L21">
        <f>NDMC_EOD!AE21+NDMC_EOD!AF21</f>
        <v>80.3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74.967171050149048</v>
      </c>
      <c r="Q21">
        <v>42.588392890834314</v>
      </c>
      <c r="R21">
        <v>16.059393985132637</v>
      </c>
      <c r="S21">
        <v>80.296969925663177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74.97</v>
      </c>
      <c r="J22">
        <f>BYPL_EOD!AE22+BYPL_EOD!AF22</f>
        <v>42.59</v>
      </c>
      <c r="K22">
        <f>MES_EOD!AE22+MES_EOD!AF22</f>
        <v>16.059999999999999</v>
      </c>
      <c r="L22">
        <f>NDMC_EOD!AE22+NDMC_EOD!AF22</f>
        <v>80.3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74.967171050149048</v>
      </c>
      <c r="Q22">
        <v>42.588392890834314</v>
      </c>
      <c r="R22">
        <v>16.059393985132637</v>
      </c>
      <c r="S22">
        <v>80.296969925663177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74.97</v>
      </c>
      <c r="J23">
        <f>BYPL_EOD!AE23+BYPL_EOD!AF23</f>
        <v>42.59</v>
      </c>
      <c r="K23">
        <f>MES_EOD!AE23+MES_EOD!AF23</f>
        <v>16.059999999999999</v>
      </c>
      <c r="L23">
        <f>NDMC_EOD!AE23+NDMC_EOD!AF23</f>
        <v>80.3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74.967171050149048</v>
      </c>
      <c r="Q23">
        <v>42.588392890834314</v>
      </c>
      <c r="R23">
        <v>16.059393985132637</v>
      </c>
      <c r="S23">
        <v>80.296969925663177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74.97</v>
      </c>
      <c r="J24">
        <f>BYPL_EOD!AE24+BYPL_EOD!AF24</f>
        <v>42.59</v>
      </c>
      <c r="K24">
        <f>MES_EOD!AE24+MES_EOD!AF24</f>
        <v>16.059999999999999</v>
      </c>
      <c r="L24">
        <f>NDMC_EOD!AE24+NDMC_EOD!AF24</f>
        <v>80.3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74.967171050149048</v>
      </c>
      <c r="Q24">
        <v>42.588392890834314</v>
      </c>
      <c r="R24">
        <v>16.059393985132637</v>
      </c>
      <c r="S24">
        <v>80.296969925663177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74.97</v>
      </c>
      <c r="J25">
        <f>BYPL_EOD!AE25+BYPL_EOD!AF25</f>
        <v>42.59</v>
      </c>
      <c r="K25">
        <f>MES_EOD!AE25+MES_EOD!AF25</f>
        <v>16.059999999999999</v>
      </c>
      <c r="L25">
        <f>NDMC_EOD!AE25+NDMC_EOD!AF25</f>
        <v>80.3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74.967171050149048</v>
      </c>
      <c r="Q25">
        <v>42.588392890834314</v>
      </c>
      <c r="R25">
        <v>16.059393985132637</v>
      </c>
      <c r="S25">
        <v>80.296969925663177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74.97</v>
      </c>
      <c r="J26">
        <f>BYPL_EOD!AE26+BYPL_EOD!AF26</f>
        <v>42.59</v>
      </c>
      <c r="K26">
        <f>MES_EOD!AE26+MES_EOD!AF26</f>
        <v>16.059999999999999</v>
      </c>
      <c r="L26">
        <f>NDMC_EOD!AE26+NDMC_EOD!AF26</f>
        <v>80.3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74.967171050149048</v>
      </c>
      <c r="Q26">
        <v>42.588392890834314</v>
      </c>
      <c r="R26">
        <v>16.059393985132637</v>
      </c>
      <c r="S26">
        <v>80.296969925663177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74.97</v>
      </c>
      <c r="J27">
        <f>BYPL_EOD!AE27+BYPL_EOD!AF27</f>
        <v>42.59</v>
      </c>
      <c r="K27">
        <f>MES_EOD!AE27+MES_EOD!AF27</f>
        <v>16.059999999999999</v>
      </c>
      <c r="L27">
        <f>NDMC_EOD!AE27+NDMC_EOD!AF27</f>
        <v>80.3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74.967171050149048</v>
      </c>
      <c r="Q27">
        <v>42.588392890834314</v>
      </c>
      <c r="R27">
        <v>16.059393985132637</v>
      </c>
      <c r="S27">
        <v>80.296969925663177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74.97</v>
      </c>
      <c r="J28">
        <f>BYPL_EOD!AE28+BYPL_EOD!AF28</f>
        <v>42.59</v>
      </c>
      <c r="K28">
        <f>MES_EOD!AE28+MES_EOD!AF28</f>
        <v>16.059999999999999</v>
      </c>
      <c r="L28">
        <f>NDMC_EOD!AE28+NDMC_EOD!AF28</f>
        <v>80.3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74.967171050149048</v>
      </c>
      <c r="Q28">
        <v>42.588392890834314</v>
      </c>
      <c r="R28">
        <v>16.059393985132637</v>
      </c>
      <c r="S28">
        <v>80.296969925663177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74.97</v>
      </c>
      <c r="J29">
        <f>BYPL_EOD!AE29+BYPL_EOD!AF29</f>
        <v>42.59</v>
      </c>
      <c r="K29">
        <f>MES_EOD!AE29+MES_EOD!AF29</f>
        <v>16.059999999999999</v>
      </c>
      <c r="L29">
        <f>NDMC_EOD!AE29+NDMC_EOD!AF29</f>
        <v>80.3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74.967171050149048</v>
      </c>
      <c r="Q29">
        <v>42.588392890834314</v>
      </c>
      <c r="R29">
        <v>16.059393985132637</v>
      </c>
      <c r="S29">
        <v>80.296969925663177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74.97</v>
      </c>
      <c r="J30">
        <f>BYPL_EOD!AE30+BYPL_EOD!AF30</f>
        <v>42.59</v>
      </c>
      <c r="K30">
        <f>MES_EOD!AE30+MES_EOD!AF30</f>
        <v>16.059999999999999</v>
      </c>
      <c r="L30">
        <f>NDMC_EOD!AE30+NDMC_EOD!AF30</f>
        <v>80.3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74.967171050149048</v>
      </c>
      <c r="Q30">
        <v>42.588392890834314</v>
      </c>
      <c r="R30">
        <v>16.059393985132637</v>
      </c>
      <c r="S30">
        <v>80.296969925663177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74.97</v>
      </c>
      <c r="J31">
        <f>BYPL_EOD!AE31+BYPL_EOD!AF31</f>
        <v>42.59</v>
      </c>
      <c r="K31">
        <f>MES_EOD!AE31+MES_EOD!AF31</f>
        <v>16.059999999999999</v>
      </c>
      <c r="L31">
        <f>NDMC_EOD!AE31+NDMC_EOD!AF31</f>
        <v>80.3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74.967171050149048</v>
      </c>
      <c r="Q31">
        <v>42.588392890834314</v>
      </c>
      <c r="R31">
        <v>16.059393985132637</v>
      </c>
      <c r="S31">
        <v>80.296969925663177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74.97</v>
      </c>
      <c r="J32">
        <f>BYPL_EOD!AE32+BYPL_EOD!AF32</f>
        <v>42.59</v>
      </c>
      <c r="K32">
        <f>MES_EOD!AE32+MES_EOD!AF32</f>
        <v>16.059999999999999</v>
      </c>
      <c r="L32">
        <f>NDMC_EOD!AE32+NDMC_EOD!AF32</f>
        <v>80.3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74.967171050149048</v>
      </c>
      <c r="Q32">
        <v>42.588392890834314</v>
      </c>
      <c r="R32">
        <v>16.059393985132637</v>
      </c>
      <c r="S32">
        <v>80.296969925663177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74.97</v>
      </c>
      <c r="J33">
        <f>BYPL_EOD!AE33+BYPL_EOD!AF33</f>
        <v>42.59</v>
      </c>
      <c r="K33">
        <f>MES_EOD!AE33+MES_EOD!AF33</f>
        <v>16.059999999999999</v>
      </c>
      <c r="L33">
        <f>NDMC_EOD!AE33+NDMC_EOD!AF33</f>
        <v>80.3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74.967171050149048</v>
      </c>
      <c r="Q33">
        <v>42.588392890834314</v>
      </c>
      <c r="R33">
        <v>16.059393985132637</v>
      </c>
      <c r="S33">
        <v>80.296969925663177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74.97</v>
      </c>
      <c r="J34">
        <f>BYPL_EOD!AE34+BYPL_EOD!AF34</f>
        <v>42.59</v>
      </c>
      <c r="K34">
        <f>MES_EOD!AE34+MES_EOD!AF34</f>
        <v>16.059999999999999</v>
      </c>
      <c r="L34">
        <f>NDMC_EOD!AE34+NDMC_EOD!AF34</f>
        <v>80.3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74.967171050149048</v>
      </c>
      <c r="Q34">
        <v>42.588392890834314</v>
      </c>
      <c r="R34">
        <v>16.059393985132637</v>
      </c>
      <c r="S34">
        <v>80.296969925663177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74.97</v>
      </c>
      <c r="J35">
        <f>BYPL_EOD!AE35+BYPL_EOD!AF35</f>
        <v>42.59</v>
      </c>
      <c r="K35">
        <f>MES_EOD!AE35+MES_EOD!AF35</f>
        <v>16.059999999999999</v>
      </c>
      <c r="L35">
        <f>NDMC_EOD!AE35+NDMC_EOD!AF35</f>
        <v>80.3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74.967171050149048</v>
      </c>
      <c r="Q35">
        <v>42.588392890834314</v>
      </c>
      <c r="R35">
        <v>16.059393985132637</v>
      </c>
      <c r="S35">
        <v>80.296969925663177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74.97</v>
      </c>
      <c r="J36">
        <f>BYPL_EOD!AE36+BYPL_EOD!AF36</f>
        <v>42.59</v>
      </c>
      <c r="K36">
        <f>MES_EOD!AE36+MES_EOD!AF36</f>
        <v>16.059999999999999</v>
      </c>
      <c r="L36">
        <f>NDMC_EOD!AE36+NDMC_EOD!AF36</f>
        <v>80.3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74.967171050149048</v>
      </c>
      <c r="Q36">
        <v>42.588392890834314</v>
      </c>
      <c r="R36">
        <v>16.059393985132637</v>
      </c>
      <c r="S36">
        <v>80.296969925663177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74.97</v>
      </c>
      <c r="J37">
        <f>BYPL_EOD!AE37+BYPL_EOD!AF37</f>
        <v>42.59</v>
      </c>
      <c r="K37">
        <f>MES_EOD!AE37+MES_EOD!AF37</f>
        <v>16.059999999999999</v>
      </c>
      <c r="L37">
        <f>NDMC_EOD!AE37+NDMC_EOD!AF37</f>
        <v>80.3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74.967171050149048</v>
      </c>
      <c r="Q37">
        <v>42.588392890834314</v>
      </c>
      <c r="R37">
        <v>16.059393985132637</v>
      </c>
      <c r="S37">
        <v>80.296969925663177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74.97</v>
      </c>
      <c r="J38">
        <f>BYPL_EOD!AE38+BYPL_EOD!AF38</f>
        <v>42.59</v>
      </c>
      <c r="K38">
        <f>MES_EOD!AE38+MES_EOD!AF38</f>
        <v>16.059999999999999</v>
      </c>
      <c r="L38">
        <f>NDMC_EOD!AE38+NDMC_EOD!AF38</f>
        <v>80.3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74.967171050149048</v>
      </c>
      <c r="Q38">
        <v>42.588392890834314</v>
      </c>
      <c r="R38">
        <v>16.059393985132637</v>
      </c>
      <c r="S38">
        <v>80.296969925663177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74.97</v>
      </c>
      <c r="J39">
        <f>BYPL_EOD!AE39+BYPL_EOD!AF39</f>
        <v>42.59</v>
      </c>
      <c r="K39">
        <f>MES_EOD!AE39+MES_EOD!AF39</f>
        <v>16.059999999999999</v>
      </c>
      <c r="L39">
        <f>NDMC_EOD!AE39+NDMC_EOD!AF39</f>
        <v>80.3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74.967171050149048</v>
      </c>
      <c r="Q39">
        <v>42.588392890834314</v>
      </c>
      <c r="R39">
        <v>16.059393985132637</v>
      </c>
      <c r="S39">
        <v>80.296969925663177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74.97</v>
      </c>
      <c r="J40">
        <f>BYPL_EOD!AE40+BYPL_EOD!AF40</f>
        <v>42.59</v>
      </c>
      <c r="K40">
        <f>MES_EOD!AE40+MES_EOD!AF40</f>
        <v>16.059999999999999</v>
      </c>
      <c r="L40">
        <f>NDMC_EOD!AE40+NDMC_EOD!AF40</f>
        <v>80.3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74.967171050149048</v>
      </c>
      <c r="Q40">
        <v>42.588392890834314</v>
      </c>
      <c r="R40">
        <v>16.059393985132637</v>
      </c>
      <c r="S40">
        <v>80.296969925663177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74.97</v>
      </c>
      <c r="J41">
        <f>BYPL_EOD!AE41+BYPL_EOD!AF41</f>
        <v>42.59</v>
      </c>
      <c r="K41">
        <f>MES_EOD!AE41+MES_EOD!AF41</f>
        <v>16.059999999999999</v>
      </c>
      <c r="L41">
        <f>NDMC_EOD!AE41+NDMC_EOD!AF41</f>
        <v>80.3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74.967171050149048</v>
      </c>
      <c r="Q41">
        <v>42.588392890834314</v>
      </c>
      <c r="R41">
        <v>16.059393985132637</v>
      </c>
      <c r="S41">
        <v>80.296969925663177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74.97</v>
      </c>
      <c r="J42">
        <f>BYPL_EOD!AE42+BYPL_EOD!AF42</f>
        <v>42.59</v>
      </c>
      <c r="K42">
        <f>MES_EOD!AE42+MES_EOD!AF42</f>
        <v>16.059999999999999</v>
      </c>
      <c r="L42">
        <f>NDMC_EOD!AE42+NDMC_EOD!AF42</f>
        <v>80.3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74.967171050149048</v>
      </c>
      <c r="Q42">
        <v>42.588392890834314</v>
      </c>
      <c r="R42">
        <v>16.059393985132637</v>
      </c>
      <c r="S42">
        <v>80.296969925663177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74.97</v>
      </c>
      <c r="J43">
        <f>BYPL_EOD!AE43+BYPL_EOD!AF43</f>
        <v>42.59</v>
      </c>
      <c r="K43">
        <f>MES_EOD!AE43+MES_EOD!AF43</f>
        <v>16.059999999999999</v>
      </c>
      <c r="L43">
        <f>NDMC_EOD!AE43+NDMC_EOD!AF43</f>
        <v>80.3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74.967171050149048</v>
      </c>
      <c r="Q43">
        <v>42.588392890834314</v>
      </c>
      <c r="R43">
        <v>16.059393985132637</v>
      </c>
      <c r="S43">
        <v>80.296969925663177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74.97</v>
      </c>
      <c r="J44">
        <f>BYPL_EOD!AE44+BYPL_EOD!AF44</f>
        <v>42.59</v>
      </c>
      <c r="K44">
        <f>MES_EOD!AE44+MES_EOD!AF44</f>
        <v>16.059999999999999</v>
      </c>
      <c r="L44">
        <f>NDMC_EOD!AE44+NDMC_EOD!AF44</f>
        <v>80.3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74.967171050149048</v>
      </c>
      <c r="Q44">
        <v>42.588392890834314</v>
      </c>
      <c r="R44">
        <v>16.059393985132637</v>
      </c>
      <c r="S44">
        <v>80.296969925663177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74.97</v>
      </c>
      <c r="J45">
        <f>BYPL_EOD!AE45+BYPL_EOD!AF45</f>
        <v>42.59</v>
      </c>
      <c r="K45">
        <f>MES_EOD!AE45+MES_EOD!AF45</f>
        <v>16.059999999999999</v>
      </c>
      <c r="L45">
        <f>NDMC_EOD!AE45+NDMC_EOD!AF45</f>
        <v>80.3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74.967171050149048</v>
      </c>
      <c r="Q45">
        <v>42.588392890834314</v>
      </c>
      <c r="R45">
        <v>16.059393985132637</v>
      </c>
      <c r="S45">
        <v>80.296969925663177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74.97</v>
      </c>
      <c r="J46">
        <f>BYPL_EOD!AE46+BYPL_EOD!AF46</f>
        <v>42.59</v>
      </c>
      <c r="K46">
        <f>MES_EOD!AE46+MES_EOD!AF46</f>
        <v>16.059999999999999</v>
      </c>
      <c r="L46">
        <f>NDMC_EOD!AE46+NDMC_EOD!AF46</f>
        <v>80.3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74.967171050149048</v>
      </c>
      <c r="Q46">
        <v>42.588392890834314</v>
      </c>
      <c r="R46">
        <v>16.059393985132637</v>
      </c>
      <c r="S46">
        <v>80.296969925663177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74.97</v>
      </c>
      <c r="J47">
        <f>BYPL_EOD!AE47+BYPL_EOD!AF47</f>
        <v>42.59</v>
      </c>
      <c r="K47">
        <f>MES_EOD!AE47+MES_EOD!AF47</f>
        <v>16.059999999999999</v>
      </c>
      <c r="L47">
        <f>NDMC_EOD!AE47+NDMC_EOD!AF47</f>
        <v>80.3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74.967171050149048</v>
      </c>
      <c r="Q47">
        <v>42.588392890834314</v>
      </c>
      <c r="R47">
        <v>16.059393985132637</v>
      </c>
      <c r="S47">
        <v>80.296969925663177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74.97</v>
      </c>
      <c r="J48">
        <f>BYPL_EOD!AE48+BYPL_EOD!AF48</f>
        <v>42.59</v>
      </c>
      <c r="K48">
        <f>MES_EOD!AE48+MES_EOD!AF48</f>
        <v>16.059999999999999</v>
      </c>
      <c r="L48">
        <f>NDMC_EOD!AE48+NDMC_EOD!AF48</f>
        <v>80.3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74.967171050149048</v>
      </c>
      <c r="Q48">
        <v>42.588392890834314</v>
      </c>
      <c r="R48">
        <v>16.059393985132637</v>
      </c>
      <c r="S48">
        <v>80.296969925663177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74.97</v>
      </c>
      <c r="J49">
        <f>BYPL_EOD!AE49+BYPL_EOD!AF49</f>
        <v>42.59</v>
      </c>
      <c r="K49">
        <f>MES_EOD!AE49+MES_EOD!AF49</f>
        <v>16.059999999999999</v>
      </c>
      <c r="L49">
        <f>NDMC_EOD!AE49+NDMC_EOD!AF49</f>
        <v>80.3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74.967171050149048</v>
      </c>
      <c r="Q49">
        <v>42.588392890834314</v>
      </c>
      <c r="R49">
        <v>16.059393985132637</v>
      </c>
      <c r="S49">
        <v>80.296969925663177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265</v>
      </c>
      <c r="G50">
        <f t="shared" si="5"/>
        <v>145</v>
      </c>
      <c r="H50" s="112"/>
      <c r="I50">
        <f>BRPL_EOD!AE50+BRPL_EOD!AF50</f>
        <v>39.090000000000003</v>
      </c>
      <c r="J50">
        <f>BYPL_EOD!AE50+BYPL_EOD!AF50</f>
        <v>23.78</v>
      </c>
      <c r="K50">
        <f>MES_EOD!AE50+MES_EOD!AF50</f>
        <v>8.93</v>
      </c>
      <c r="L50">
        <f>NDMC_EOD!AE50+NDMC_EOD!AF50</f>
        <v>44.67</v>
      </c>
      <c r="M50">
        <f>TPDDL_EOD!AE50+TPDDL_EOD!AF50</f>
        <v>28.53</v>
      </c>
      <c r="N50">
        <f t="shared" si="0"/>
        <v>145</v>
      </c>
      <c r="O50" s="112">
        <f t="shared" si="1"/>
        <v>0</v>
      </c>
      <c r="P50">
        <v>39.090000000000003</v>
      </c>
      <c r="Q50">
        <v>23.78</v>
      </c>
      <c r="R50">
        <v>8.93</v>
      </c>
      <c r="S50">
        <v>44.67</v>
      </c>
      <c r="T50">
        <v>28.53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265</v>
      </c>
      <c r="G51">
        <f t="shared" si="5"/>
        <v>145</v>
      </c>
      <c r="H51" s="112"/>
      <c r="I51">
        <f>BRPL_EOD!AE51+BRPL_EOD!AF51</f>
        <v>39.090000000000003</v>
      </c>
      <c r="J51">
        <f>BYPL_EOD!AE51+BYPL_EOD!AF51</f>
        <v>23.78</v>
      </c>
      <c r="K51">
        <f>MES_EOD!AE51+MES_EOD!AF51</f>
        <v>8.93</v>
      </c>
      <c r="L51">
        <f>NDMC_EOD!AE51+NDMC_EOD!AF51</f>
        <v>44.67</v>
      </c>
      <c r="M51">
        <f>TPDDL_EOD!AE51+TPDDL_EOD!AF51</f>
        <v>28.53</v>
      </c>
      <c r="N51">
        <f t="shared" si="0"/>
        <v>145</v>
      </c>
      <c r="O51" s="112">
        <f t="shared" si="1"/>
        <v>0</v>
      </c>
      <c r="P51">
        <v>39.090000000000003</v>
      </c>
      <c r="Q51">
        <v>23.78</v>
      </c>
      <c r="R51">
        <v>8.93</v>
      </c>
      <c r="S51">
        <v>44.67</v>
      </c>
      <c r="T51">
        <v>28.53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265</v>
      </c>
      <c r="G52">
        <f t="shared" si="5"/>
        <v>145</v>
      </c>
      <c r="H52" s="112"/>
      <c r="I52">
        <f>BRPL_EOD!AE52+BRPL_EOD!AF52</f>
        <v>42.36</v>
      </c>
      <c r="J52">
        <f>BYPL_EOD!AE52+BYPL_EOD!AF52</f>
        <v>24.06</v>
      </c>
      <c r="K52">
        <f>MES_EOD!AE52+MES_EOD!AF52</f>
        <v>4.5199999999999996</v>
      </c>
      <c r="L52">
        <f>NDMC_EOD!AE52+NDMC_EOD!AF52</f>
        <v>45.2</v>
      </c>
      <c r="M52">
        <f>TPDDL_EOD!AE52+TPDDL_EOD!AF52</f>
        <v>28.87</v>
      </c>
      <c r="N52">
        <f t="shared" si="0"/>
        <v>145.01</v>
      </c>
      <c r="O52" s="112">
        <f t="shared" si="1"/>
        <v>-9.9999999999909051E-3</v>
      </c>
      <c r="P52">
        <v>42.3570788221502</v>
      </c>
      <c r="Q52">
        <v>24.058340804082476</v>
      </c>
      <c r="R52">
        <v>4.5196882973588028</v>
      </c>
      <c r="S52">
        <v>45.196882973588032</v>
      </c>
      <c r="T52">
        <v>28.868009102820498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265</v>
      </c>
      <c r="G53">
        <f t="shared" si="5"/>
        <v>145</v>
      </c>
      <c r="H53" s="112"/>
      <c r="I53">
        <f>BRPL_EOD!AE53+BRPL_EOD!AF53</f>
        <v>26.16</v>
      </c>
      <c r="J53">
        <f>BYPL_EOD!AE53+BYPL_EOD!AF53</f>
        <v>27.86</v>
      </c>
      <c r="K53">
        <f>MES_EOD!AE53+MES_EOD!AF53</f>
        <v>5.23</v>
      </c>
      <c r="L53">
        <f>NDMC_EOD!AE53+NDMC_EOD!AF53</f>
        <v>52.33</v>
      </c>
      <c r="M53">
        <f>TPDDL_EOD!AE53+TPDDL_EOD!AF53</f>
        <v>33.42</v>
      </c>
      <c r="N53">
        <f t="shared" si="0"/>
        <v>145</v>
      </c>
      <c r="O53" s="112">
        <f t="shared" si="1"/>
        <v>0</v>
      </c>
      <c r="P53">
        <v>26.16</v>
      </c>
      <c r="Q53">
        <v>27.86</v>
      </c>
      <c r="R53">
        <v>5.23</v>
      </c>
      <c r="S53">
        <v>52.33</v>
      </c>
      <c r="T53">
        <v>33.42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265</v>
      </c>
      <c r="G54">
        <f t="shared" si="5"/>
        <v>145</v>
      </c>
      <c r="H54" s="112"/>
      <c r="I54">
        <f>BRPL_EOD!AE54+BRPL_EOD!AF54</f>
        <v>26.16</v>
      </c>
      <c r="J54">
        <f>BYPL_EOD!AE54+BYPL_EOD!AF54</f>
        <v>27.86</v>
      </c>
      <c r="K54">
        <f>MES_EOD!AE54+MES_EOD!AF54</f>
        <v>5.23</v>
      </c>
      <c r="L54">
        <f>NDMC_EOD!AE54+NDMC_EOD!AF54</f>
        <v>52.33</v>
      </c>
      <c r="M54">
        <f>TPDDL_EOD!AE54+TPDDL_EOD!AF54</f>
        <v>33.42</v>
      </c>
      <c r="N54">
        <f t="shared" si="0"/>
        <v>145</v>
      </c>
      <c r="O54" s="112">
        <f t="shared" si="1"/>
        <v>0</v>
      </c>
      <c r="P54">
        <v>26.16</v>
      </c>
      <c r="Q54">
        <v>27.86</v>
      </c>
      <c r="R54">
        <v>5.23</v>
      </c>
      <c r="S54">
        <v>52.33</v>
      </c>
      <c r="T54">
        <v>33.42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265</v>
      </c>
      <c r="G55">
        <f t="shared" si="5"/>
        <v>145</v>
      </c>
      <c r="H55" s="112"/>
      <c r="I55">
        <f>BRPL_EOD!AE55+BRPL_EOD!AF55</f>
        <v>28.7</v>
      </c>
      <c r="J55">
        <f>BYPL_EOD!AE55+BYPL_EOD!AF55</f>
        <v>16.5</v>
      </c>
      <c r="K55">
        <f>MES_EOD!AE55+MES_EOD!AF55</f>
        <v>5.74</v>
      </c>
      <c r="L55">
        <f>NDMC_EOD!AE55+NDMC_EOD!AF55</f>
        <v>57.4</v>
      </c>
      <c r="M55">
        <f>TPDDL_EOD!AE55+TPDDL_EOD!AF55</f>
        <v>36.659999999999997</v>
      </c>
      <c r="N55">
        <f t="shared" si="0"/>
        <v>145</v>
      </c>
      <c r="O55" s="112">
        <f t="shared" si="1"/>
        <v>0</v>
      </c>
      <c r="P55">
        <v>28.7</v>
      </c>
      <c r="Q55">
        <v>16.5</v>
      </c>
      <c r="R55">
        <v>5.74</v>
      </c>
      <c r="S55">
        <v>57.4</v>
      </c>
      <c r="T55">
        <v>36.659999999999997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265</v>
      </c>
      <c r="G56">
        <f t="shared" si="5"/>
        <v>145</v>
      </c>
      <c r="H56" s="112"/>
      <c r="I56">
        <f>BRPL_EOD!AE56+BRPL_EOD!AF56</f>
        <v>28.7</v>
      </c>
      <c r="J56">
        <f>BYPL_EOD!AE56+BYPL_EOD!AF56</f>
        <v>16.5</v>
      </c>
      <c r="K56">
        <f>MES_EOD!AE56+MES_EOD!AF56</f>
        <v>5.74</v>
      </c>
      <c r="L56">
        <f>NDMC_EOD!AE56+NDMC_EOD!AF56</f>
        <v>57.4</v>
      </c>
      <c r="M56">
        <f>TPDDL_EOD!AE56+TPDDL_EOD!AF56</f>
        <v>36.659999999999997</v>
      </c>
      <c r="N56">
        <f t="shared" si="0"/>
        <v>145</v>
      </c>
      <c r="O56" s="112">
        <f t="shared" si="1"/>
        <v>0</v>
      </c>
      <c r="P56">
        <v>28.7</v>
      </c>
      <c r="Q56">
        <v>16.5</v>
      </c>
      <c r="R56">
        <v>5.74</v>
      </c>
      <c r="S56">
        <v>57.4</v>
      </c>
      <c r="T56">
        <v>36.659999999999997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265</v>
      </c>
      <c r="G57">
        <f t="shared" si="5"/>
        <v>145</v>
      </c>
      <c r="H57" s="112"/>
      <c r="I57">
        <f>BRPL_EOD!AE57+BRPL_EOD!AF57</f>
        <v>40</v>
      </c>
      <c r="J57">
        <f>BYPL_EOD!AE57+BYPL_EOD!AF57</f>
        <v>23</v>
      </c>
      <c r="K57">
        <f>MES_EOD!AE57+MES_EOD!AF57</f>
        <v>8</v>
      </c>
      <c r="L57">
        <f>NDMC_EOD!AE57+NDMC_EOD!AF57</f>
        <v>44</v>
      </c>
      <c r="M57">
        <f>TPDDL_EOD!AE57+TPDDL_EOD!AF57</f>
        <v>30</v>
      </c>
      <c r="N57">
        <f t="shared" si="0"/>
        <v>145</v>
      </c>
      <c r="O57" s="112">
        <f t="shared" si="1"/>
        <v>0</v>
      </c>
      <c r="P57">
        <v>40</v>
      </c>
      <c r="Q57">
        <v>23</v>
      </c>
      <c r="R57">
        <v>8</v>
      </c>
      <c r="S57">
        <v>44</v>
      </c>
      <c r="T57">
        <v>30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145</v>
      </c>
      <c r="E58">
        <f>PPCL!N58</f>
        <v>0</v>
      </c>
      <c r="F58">
        <f t="shared" si="4"/>
        <v>265</v>
      </c>
      <c r="G58">
        <f t="shared" si="5"/>
        <v>145</v>
      </c>
      <c r="H58" s="112"/>
      <c r="I58">
        <f>BRPL_EOD!AE58+BRPL_EOD!AF58</f>
        <v>40</v>
      </c>
      <c r="J58">
        <f>BYPL_EOD!AE58+BYPL_EOD!AF58</f>
        <v>23</v>
      </c>
      <c r="K58">
        <f>MES_EOD!AE58+MES_EOD!AF58</f>
        <v>8</v>
      </c>
      <c r="L58">
        <f>NDMC_EOD!AE58+NDMC_EOD!AF58</f>
        <v>44</v>
      </c>
      <c r="M58">
        <f>TPDDL_EOD!AE58+TPDDL_EOD!AF58</f>
        <v>30</v>
      </c>
      <c r="N58">
        <f t="shared" si="0"/>
        <v>145</v>
      </c>
      <c r="O58" s="112">
        <f t="shared" si="1"/>
        <v>0</v>
      </c>
      <c r="P58">
        <v>40</v>
      </c>
      <c r="Q58">
        <v>23</v>
      </c>
      <c r="R58">
        <v>8</v>
      </c>
      <c r="S58">
        <v>44</v>
      </c>
      <c r="T58">
        <v>30</v>
      </c>
      <c r="U58" s="114">
        <f t="shared" si="2"/>
        <v>145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143</v>
      </c>
      <c r="E59">
        <f>PPCL!N59</f>
        <v>0</v>
      </c>
      <c r="F59">
        <f t="shared" si="4"/>
        <v>265</v>
      </c>
      <c r="G59">
        <f t="shared" si="5"/>
        <v>143</v>
      </c>
      <c r="H59" s="112"/>
      <c r="I59">
        <f>BRPL_EOD!AE59+BRPL_EOD!AF59</f>
        <v>39.18</v>
      </c>
      <c r="J59">
        <f>BYPL_EOD!AE59+BYPL_EOD!AF59</f>
        <v>22.53</v>
      </c>
      <c r="K59">
        <f>MES_EOD!AE59+MES_EOD!AF59</f>
        <v>7.84</v>
      </c>
      <c r="L59">
        <f>NDMC_EOD!AE59+NDMC_EOD!AF59</f>
        <v>44.08</v>
      </c>
      <c r="M59">
        <f>TPDDL_EOD!AE59+TPDDL_EOD!AF59</f>
        <v>29.38</v>
      </c>
      <c r="N59">
        <f t="shared" si="0"/>
        <v>143.01</v>
      </c>
      <c r="O59" s="112">
        <f t="shared" si="1"/>
        <v>-9.9999999999909051E-3</v>
      </c>
      <c r="P59">
        <v>39.177260331445353</v>
      </c>
      <c r="Q59">
        <v>22.528424585693312</v>
      </c>
      <c r="R59">
        <v>7.8394517865883504</v>
      </c>
      <c r="S59">
        <v>44.07691769806307</v>
      </c>
      <c r="T59">
        <v>29.377945598209916</v>
      </c>
      <c r="U59" s="114">
        <f t="shared" si="2"/>
        <v>143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143</v>
      </c>
      <c r="E60">
        <f>PPCL!N60</f>
        <v>0</v>
      </c>
      <c r="F60">
        <f t="shared" si="4"/>
        <v>265</v>
      </c>
      <c r="G60">
        <f t="shared" si="5"/>
        <v>143</v>
      </c>
      <c r="H60" s="112"/>
      <c r="I60">
        <f>BRPL_EOD!AE60+BRPL_EOD!AF60</f>
        <v>39.18</v>
      </c>
      <c r="J60">
        <f>BYPL_EOD!AE60+BYPL_EOD!AF60</f>
        <v>22.53</v>
      </c>
      <c r="K60">
        <f>MES_EOD!AE60+MES_EOD!AF60</f>
        <v>7.84</v>
      </c>
      <c r="L60">
        <f>NDMC_EOD!AE60+NDMC_EOD!AF60</f>
        <v>44.08</v>
      </c>
      <c r="M60">
        <f>TPDDL_EOD!AE60+TPDDL_EOD!AF60</f>
        <v>29.38</v>
      </c>
      <c r="N60">
        <f t="shared" si="0"/>
        <v>143.01</v>
      </c>
      <c r="O60" s="112">
        <f t="shared" si="1"/>
        <v>-9.9999999999909051E-3</v>
      </c>
      <c r="P60">
        <v>39.177260331445353</v>
      </c>
      <c r="Q60">
        <v>22.528424585693312</v>
      </c>
      <c r="R60">
        <v>7.8394517865883504</v>
      </c>
      <c r="S60">
        <v>44.07691769806307</v>
      </c>
      <c r="T60">
        <v>29.377945598209916</v>
      </c>
      <c r="U60" s="114">
        <f t="shared" si="2"/>
        <v>143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143</v>
      </c>
      <c r="E61">
        <f>PPCL!N61</f>
        <v>0</v>
      </c>
      <c r="F61">
        <f t="shared" si="4"/>
        <v>265</v>
      </c>
      <c r="G61">
        <f t="shared" si="5"/>
        <v>143</v>
      </c>
      <c r="H61" s="112"/>
      <c r="I61">
        <f>BRPL_EOD!AE61+BRPL_EOD!AF61</f>
        <v>39.72</v>
      </c>
      <c r="J61">
        <f>BYPL_EOD!AE61+BYPL_EOD!AF61</f>
        <v>22.84</v>
      </c>
      <c r="K61">
        <f>MES_EOD!AE61+MES_EOD!AF61</f>
        <v>7.94</v>
      </c>
      <c r="L61">
        <f>NDMC_EOD!AE61+NDMC_EOD!AF61</f>
        <v>42.7</v>
      </c>
      <c r="M61">
        <f>TPDDL_EOD!AE61+TPDDL_EOD!AF61</f>
        <v>29.79</v>
      </c>
      <c r="N61">
        <f t="shared" si="0"/>
        <v>142.99</v>
      </c>
      <c r="O61" s="112">
        <f t="shared" si="1"/>
        <v>9.9999999999909051E-3</v>
      </c>
      <c r="P61">
        <v>39.722777816630533</v>
      </c>
      <c r="Q61">
        <v>22.841597314497516</v>
      </c>
      <c r="R61">
        <v>7.9405552835862645</v>
      </c>
      <c r="S61">
        <v>42.702986222812783</v>
      </c>
      <c r="T61">
        <v>29.792083362472898</v>
      </c>
      <c r="U61" s="114">
        <f t="shared" si="2"/>
        <v>143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143</v>
      </c>
      <c r="E62">
        <f>PPCL!N62</f>
        <v>0</v>
      </c>
      <c r="F62">
        <f t="shared" si="4"/>
        <v>265</v>
      </c>
      <c r="G62">
        <f t="shared" si="5"/>
        <v>143</v>
      </c>
      <c r="H62" s="112"/>
      <c r="I62">
        <f>BRPL_EOD!AE62+BRPL_EOD!AF62</f>
        <v>39.72</v>
      </c>
      <c r="J62">
        <f>BYPL_EOD!AE62+BYPL_EOD!AF62</f>
        <v>22.84</v>
      </c>
      <c r="K62">
        <f>MES_EOD!AE62+MES_EOD!AF62</f>
        <v>7.94</v>
      </c>
      <c r="L62">
        <f>NDMC_EOD!AE62+NDMC_EOD!AF62</f>
        <v>42.7</v>
      </c>
      <c r="M62">
        <f>TPDDL_EOD!AE62+TPDDL_EOD!AF62</f>
        <v>29.79</v>
      </c>
      <c r="N62">
        <f t="shared" si="0"/>
        <v>142.99</v>
      </c>
      <c r="O62" s="112">
        <f t="shared" si="1"/>
        <v>9.9999999999909051E-3</v>
      </c>
      <c r="P62">
        <v>39.722777816630533</v>
      </c>
      <c r="Q62">
        <v>22.841597314497516</v>
      </c>
      <c r="R62">
        <v>7.9405552835862645</v>
      </c>
      <c r="S62">
        <v>42.702986222812783</v>
      </c>
      <c r="T62">
        <v>29.792083362472898</v>
      </c>
      <c r="U62" s="114">
        <f t="shared" si="2"/>
        <v>143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143</v>
      </c>
      <c r="E63">
        <f>PPCL!N63</f>
        <v>0</v>
      </c>
      <c r="F63">
        <f t="shared" si="4"/>
        <v>265</v>
      </c>
      <c r="G63">
        <f t="shared" si="5"/>
        <v>143</v>
      </c>
      <c r="H63" s="112"/>
      <c r="I63">
        <f>BRPL_EOD!AE63+BRPL_EOD!AF63</f>
        <v>39.72</v>
      </c>
      <c r="J63">
        <f>BYPL_EOD!AE63+BYPL_EOD!AF63</f>
        <v>22.84</v>
      </c>
      <c r="K63">
        <f>MES_EOD!AE63+MES_EOD!AF63</f>
        <v>7.94</v>
      </c>
      <c r="L63">
        <f>NDMC_EOD!AE63+NDMC_EOD!AF63</f>
        <v>42.7</v>
      </c>
      <c r="M63">
        <f>TPDDL_EOD!AE63+TPDDL_EOD!AF63</f>
        <v>29.79</v>
      </c>
      <c r="N63">
        <f t="shared" si="0"/>
        <v>142.99</v>
      </c>
      <c r="O63" s="112">
        <f t="shared" si="1"/>
        <v>9.9999999999909051E-3</v>
      </c>
      <c r="P63">
        <v>39.722777816630533</v>
      </c>
      <c r="Q63">
        <v>22.841597314497516</v>
      </c>
      <c r="R63">
        <v>7.9405552835862645</v>
      </c>
      <c r="S63">
        <v>42.702986222812783</v>
      </c>
      <c r="T63">
        <v>29.792083362472898</v>
      </c>
      <c r="U63" s="114">
        <f t="shared" si="2"/>
        <v>143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143</v>
      </c>
      <c r="E64">
        <f>PPCL!N64</f>
        <v>0</v>
      </c>
      <c r="F64">
        <f t="shared" si="4"/>
        <v>265</v>
      </c>
      <c r="G64">
        <f t="shared" si="5"/>
        <v>143</v>
      </c>
      <c r="H64" s="112"/>
      <c r="I64">
        <f>BRPL_EOD!AE64+BRPL_EOD!AF64</f>
        <v>34.28</v>
      </c>
      <c r="J64">
        <f>BYPL_EOD!AE64+BYPL_EOD!AF64</f>
        <v>39.29</v>
      </c>
      <c r="K64">
        <f>MES_EOD!AE64+MES_EOD!AF64</f>
        <v>6.86</v>
      </c>
      <c r="L64">
        <f>NDMC_EOD!AE64+NDMC_EOD!AF64</f>
        <v>36.86</v>
      </c>
      <c r="M64">
        <f>TPDDL_EOD!AE64+TPDDL_EOD!AF64</f>
        <v>25.71</v>
      </c>
      <c r="N64">
        <f t="shared" si="0"/>
        <v>143</v>
      </c>
      <c r="O64" s="112">
        <f t="shared" si="1"/>
        <v>0</v>
      </c>
      <c r="P64">
        <v>34.28</v>
      </c>
      <c r="Q64">
        <v>39.29</v>
      </c>
      <c r="R64">
        <v>6.86</v>
      </c>
      <c r="S64">
        <v>36.86</v>
      </c>
      <c r="T64">
        <v>25.71</v>
      </c>
      <c r="U64" s="114">
        <f t="shared" si="2"/>
        <v>143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143</v>
      </c>
      <c r="E65">
        <f>PPCL!N65</f>
        <v>0</v>
      </c>
      <c r="F65">
        <f t="shared" si="4"/>
        <v>265</v>
      </c>
      <c r="G65">
        <f t="shared" si="5"/>
        <v>143</v>
      </c>
      <c r="H65" s="112"/>
      <c r="I65">
        <f>BRPL_EOD!AE65+BRPL_EOD!AF65</f>
        <v>29.18</v>
      </c>
      <c r="J65">
        <f>BYPL_EOD!AE65+BYPL_EOD!AF65</f>
        <v>53.26</v>
      </c>
      <c r="K65">
        <f>MES_EOD!AE65+MES_EOD!AF65</f>
        <v>5.84</v>
      </c>
      <c r="L65">
        <f>NDMC_EOD!AE65+NDMC_EOD!AF65</f>
        <v>32.83</v>
      </c>
      <c r="M65">
        <f>TPDDL_EOD!AE65+TPDDL_EOD!AF65</f>
        <v>21.89</v>
      </c>
      <c r="N65">
        <f t="shared" si="0"/>
        <v>143</v>
      </c>
      <c r="O65" s="112">
        <f t="shared" si="1"/>
        <v>0</v>
      </c>
      <c r="P65">
        <v>29.18</v>
      </c>
      <c r="Q65">
        <v>53.26</v>
      </c>
      <c r="R65">
        <v>5.84</v>
      </c>
      <c r="S65">
        <v>32.83</v>
      </c>
      <c r="T65">
        <v>21.89</v>
      </c>
      <c r="U65" s="114">
        <f t="shared" si="2"/>
        <v>143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143</v>
      </c>
      <c r="E66">
        <f>PPCL!N66</f>
        <v>0</v>
      </c>
      <c r="F66">
        <f t="shared" si="4"/>
        <v>265</v>
      </c>
      <c r="G66">
        <f t="shared" si="5"/>
        <v>143</v>
      </c>
      <c r="H66" s="112"/>
      <c r="I66">
        <f>BRPL_EOD!AE66+BRPL_EOD!AF66</f>
        <v>29.18</v>
      </c>
      <c r="J66">
        <f>BYPL_EOD!AE66+BYPL_EOD!AF66</f>
        <v>53.26</v>
      </c>
      <c r="K66">
        <f>MES_EOD!AE66+MES_EOD!AF66</f>
        <v>5.84</v>
      </c>
      <c r="L66">
        <f>NDMC_EOD!AE66+NDMC_EOD!AF66</f>
        <v>32.83</v>
      </c>
      <c r="M66">
        <f>TPDDL_EOD!AE66+TPDDL_EOD!AF66</f>
        <v>21.89</v>
      </c>
      <c r="N66">
        <f t="shared" si="0"/>
        <v>143</v>
      </c>
      <c r="O66" s="112">
        <f t="shared" si="1"/>
        <v>0</v>
      </c>
      <c r="P66">
        <v>29.18</v>
      </c>
      <c r="Q66">
        <v>53.26</v>
      </c>
      <c r="R66">
        <v>5.84</v>
      </c>
      <c r="S66">
        <v>32.83</v>
      </c>
      <c r="T66">
        <v>21.89</v>
      </c>
      <c r="U66" s="114">
        <f t="shared" si="2"/>
        <v>143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143</v>
      </c>
      <c r="E67">
        <f>PPCL!N67</f>
        <v>0</v>
      </c>
      <c r="F67">
        <f t="shared" si="4"/>
        <v>265</v>
      </c>
      <c r="G67">
        <f t="shared" si="5"/>
        <v>143</v>
      </c>
      <c r="H67" s="112"/>
      <c r="I67">
        <f>BRPL_EOD!AE67+BRPL_EOD!AF67</f>
        <v>39.18</v>
      </c>
      <c r="J67">
        <f>BYPL_EOD!AE67+BYPL_EOD!AF67</f>
        <v>22.53</v>
      </c>
      <c r="K67">
        <f>MES_EOD!AE67+MES_EOD!AF67</f>
        <v>7.84</v>
      </c>
      <c r="L67">
        <f>NDMC_EOD!AE67+NDMC_EOD!AF67</f>
        <v>44.08</v>
      </c>
      <c r="M67">
        <f>TPDDL_EOD!AE67+TPDDL_EOD!AF67</f>
        <v>29.38</v>
      </c>
      <c r="N67">
        <f t="shared" ref="N67:N98" si="6">SUM(I67:M67)</f>
        <v>143.01</v>
      </c>
      <c r="O67" s="112">
        <f t="shared" ref="O67:O98" si="7">G67-N67</f>
        <v>-9.9999999999909051E-3</v>
      </c>
      <c r="P67">
        <v>39.177260331445353</v>
      </c>
      <c r="Q67">
        <v>22.528424585693312</v>
      </c>
      <c r="R67">
        <v>7.8394517865883504</v>
      </c>
      <c r="S67">
        <v>44.07691769806307</v>
      </c>
      <c r="T67">
        <v>29.377945598209916</v>
      </c>
      <c r="U67" s="114">
        <f t="shared" ref="U67:U98" si="8">SUM(P67:T67)</f>
        <v>143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143</v>
      </c>
      <c r="E68">
        <f>PPCL!N68</f>
        <v>0</v>
      </c>
      <c r="F68">
        <f t="shared" ref="F68:F98" si="10">B68+C68</f>
        <v>265</v>
      </c>
      <c r="G68">
        <f t="shared" ref="G68:G98" si="11">D68+E68</f>
        <v>143</v>
      </c>
      <c r="H68" s="112"/>
      <c r="I68">
        <f>BRPL_EOD!AE68+BRPL_EOD!AF68</f>
        <v>39.18</v>
      </c>
      <c r="J68">
        <f>BYPL_EOD!AE68+BYPL_EOD!AF68</f>
        <v>22.53</v>
      </c>
      <c r="K68">
        <f>MES_EOD!AE68+MES_EOD!AF68</f>
        <v>7.84</v>
      </c>
      <c r="L68">
        <f>NDMC_EOD!AE68+NDMC_EOD!AF68</f>
        <v>44.08</v>
      </c>
      <c r="M68">
        <f>TPDDL_EOD!AE68+TPDDL_EOD!AF68</f>
        <v>29.38</v>
      </c>
      <c r="N68">
        <f t="shared" si="6"/>
        <v>143.01</v>
      </c>
      <c r="O68" s="112">
        <f t="shared" si="7"/>
        <v>-9.9999999999909051E-3</v>
      </c>
      <c r="P68">
        <v>39.177260331445353</v>
      </c>
      <c r="Q68">
        <v>22.528424585693312</v>
      </c>
      <c r="R68">
        <v>7.8394517865883504</v>
      </c>
      <c r="S68">
        <v>44.07691769806307</v>
      </c>
      <c r="T68">
        <v>29.377945598209916</v>
      </c>
      <c r="U68" s="114">
        <f t="shared" si="8"/>
        <v>143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143</v>
      </c>
      <c r="E69">
        <f>PPCL!N69</f>
        <v>0</v>
      </c>
      <c r="F69">
        <f t="shared" si="10"/>
        <v>265</v>
      </c>
      <c r="G69">
        <f t="shared" si="11"/>
        <v>143</v>
      </c>
      <c r="H69" s="112"/>
      <c r="I69">
        <f>BRPL_EOD!AE69+BRPL_EOD!AF69</f>
        <v>39.18</v>
      </c>
      <c r="J69">
        <f>BYPL_EOD!AE69+BYPL_EOD!AF69</f>
        <v>22.53</v>
      </c>
      <c r="K69">
        <f>MES_EOD!AE69+MES_EOD!AF69</f>
        <v>7.84</v>
      </c>
      <c r="L69">
        <f>NDMC_EOD!AE69+NDMC_EOD!AF69</f>
        <v>44.08</v>
      </c>
      <c r="M69">
        <f>TPDDL_EOD!AE69+TPDDL_EOD!AF69</f>
        <v>29.38</v>
      </c>
      <c r="N69">
        <f t="shared" si="6"/>
        <v>143.01</v>
      </c>
      <c r="O69" s="112">
        <f t="shared" si="7"/>
        <v>-9.9999999999909051E-3</v>
      </c>
      <c r="P69">
        <v>39.177260331445353</v>
      </c>
      <c r="Q69">
        <v>22.528424585693312</v>
      </c>
      <c r="R69">
        <v>7.8394517865883504</v>
      </c>
      <c r="S69">
        <v>44.07691769806307</v>
      </c>
      <c r="T69">
        <v>29.377945598209916</v>
      </c>
      <c r="U69" s="114">
        <f t="shared" si="8"/>
        <v>143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143</v>
      </c>
      <c r="E70">
        <f>PPCL!N70</f>
        <v>0</v>
      </c>
      <c r="F70">
        <f t="shared" si="10"/>
        <v>265</v>
      </c>
      <c r="G70">
        <f t="shared" si="11"/>
        <v>143</v>
      </c>
      <c r="H70" s="112"/>
      <c r="I70">
        <f>BRPL_EOD!AE70+BRPL_EOD!AF70</f>
        <v>39.18</v>
      </c>
      <c r="J70">
        <f>BYPL_EOD!AE70+BYPL_EOD!AF70</f>
        <v>22.53</v>
      </c>
      <c r="K70">
        <f>MES_EOD!AE70+MES_EOD!AF70</f>
        <v>7.84</v>
      </c>
      <c r="L70">
        <f>NDMC_EOD!AE70+NDMC_EOD!AF70</f>
        <v>44.08</v>
      </c>
      <c r="M70">
        <f>TPDDL_EOD!AE70+TPDDL_EOD!AF70</f>
        <v>29.38</v>
      </c>
      <c r="N70">
        <f t="shared" si="6"/>
        <v>143.01</v>
      </c>
      <c r="O70" s="112">
        <f t="shared" si="7"/>
        <v>-9.9999999999909051E-3</v>
      </c>
      <c r="P70">
        <v>39.177260331445353</v>
      </c>
      <c r="Q70">
        <v>22.528424585693312</v>
      </c>
      <c r="R70">
        <v>7.8394517865883504</v>
      </c>
      <c r="S70">
        <v>44.07691769806307</v>
      </c>
      <c r="T70">
        <v>29.377945598209916</v>
      </c>
      <c r="U70" s="114">
        <f t="shared" si="8"/>
        <v>143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143</v>
      </c>
      <c r="E71">
        <f>PPCL!N71</f>
        <v>0</v>
      </c>
      <c r="F71">
        <f t="shared" si="10"/>
        <v>265</v>
      </c>
      <c r="G71">
        <f t="shared" si="11"/>
        <v>143</v>
      </c>
      <c r="H71" s="112"/>
      <c r="I71">
        <f>BRPL_EOD!AE71+BRPL_EOD!AF71</f>
        <v>33.450000000000003</v>
      </c>
      <c r="J71">
        <f>BYPL_EOD!AE71+BYPL_EOD!AF71</f>
        <v>40.14</v>
      </c>
      <c r="K71">
        <f>MES_EOD!AE71+MES_EOD!AF71</f>
        <v>6.69</v>
      </c>
      <c r="L71">
        <f>NDMC_EOD!AE71+NDMC_EOD!AF71</f>
        <v>37.630000000000003</v>
      </c>
      <c r="M71">
        <f>TPDDL_EOD!AE71+TPDDL_EOD!AF71</f>
        <v>25.09</v>
      </c>
      <c r="N71">
        <f t="shared" si="6"/>
        <v>143</v>
      </c>
      <c r="O71" s="112">
        <f t="shared" si="7"/>
        <v>0</v>
      </c>
      <c r="P71">
        <v>33.450000000000003</v>
      </c>
      <c r="Q71">
        <v>40.14</v>
      </c>
      <c r="R71">
        <v>6.69</v>
      </c>
      <c r="S71">
        <v>37.630000000000003</v>
      </c>
      <c r="T71">
        <v>25.09</v>
      </c>
      <c r="U71" s="114">
        <f t="shared" si="8"/>
        <v>143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143</v>
      </c>
      <c r="E72">
        <f>PPCL!N72</f>
        <v>0</v>
      </c>
      <c r="F72">
        <f t="shared" si="10"/>
        <v>265</v>
      </c>
      <c r="G72">
        <f t="shared" si="11"/>
        <v>143</v>
      </c>
      <c r="H72" s="112"/>
      <c r="I72">
        <f>BRPL_EOD!AE72+BRPL_EOD!AF72</f>
        <v>33.450000000000003</v>
      </c>
      <c r="J72">
        <f>BYPL_EOD!AE72+BYPL_EOD!AF72</f>
        <v>40.14</v>
      </c>
      <c r="K72">
        <f>MES_EOD!AE72+MES_EOD!AF72</f>
        <v>6.69</v>
      </c>
      <c r="L72">
        <f>NDMC_EOD!AE72+NDMC_EOD!AF72</f>
        <v>37.630000000000003</v>
      </c>
      <c r="M72">
        <f>TPDDL_EOD!AE72+TPDDL_EOD!AF72</f>
        <v>25.09</v>
      </c>
      <c r="N72">
        <f t="shared" si="6"/>
        <v>143</v>
      </c>
      <c r="O72" s="112">
        <f t="shared" si="7"/>
        <v>0</v>
      </c>
      <c r="P72">
        <v>33.450000000000003</v>
      </c>
      <c r="Q72">
        <v>40.14</v>
      </c>
      <c r="R72">
        <v>6.69</v>
      </c>
      <c r="S72">
        <v>37.630000000000003</v>
      </c>
      <c r="T72">
        <v>25.09</v>
      </c>
      <c r="U72" s="114">
        <f t="shared" si="8"/>
        <v>143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143</v>
      </c>
      <c r="E73">
        <f>PPCL!N73</f>
        <v>0</v>
      </c>
      <c r="F73">
        <f t="shared" si="10"/>
        <v>265</v>
      </c>
      <c r="G73">
        <f t="shared" si="11"/>
        <v>143</v>
      </c>
      <c r="H73" s="112"/>
      <c r="I73">
        <f>BRPL_EOD!AE73+BRPL_EOD!AF73</f>
        <v>39.18</v>
      </c>
      <c r="J73">
        <f>BYPL_EOD!AE73+BYPL_EOD!AF73</f>
        <v>22.53</v>
      </c>
      <c r="K73">
        <f>MES_EOD!AE73+MES_EOD!AF73</f>
        <v>7.84</v>
      </c>
      <c r="L73">
        <f>NDMC_EOD!AE73+NDMC_EOD!AF73</f>
        <v>44.08</v>
      </c>
      <c r="M73">
        <f>TPDDL_EOD!AE73+TPDDL_EOD!AF73</f>
        <v>29.38</v>
      </c>
      <c r="N73">
        <f t="shared" si="6"/>
        <v>143.01</v>
      </c>
      <c r="O73" s="112">
        <f t="shared" si="7"/>
        <v>-9.9999999999909051E-3</v>
      </c>
      <c r="P73">
        <v>39.177260331445353</v>
      </c>
      <c r="Q73">
        <v>22.528424585693312</v>
      </c>
      <c r="R73">
        <v>7.8394517865883504</v>
      </c>
      <c r="S73">
        <v>44.07691769806307</v>
      </c>
      <c r="T73">
        <v>29.377945598209916</v>
      </c>
      <c r="U73" s="114">
        <f t="shared" si="8"/>
        <v>143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143</v>
      </c>
      <c r="E74">
        <f>PPCL!N74</f>
        <v>0</v>
      </c>
      <c r="F74">
        <f t="shared" si="10"/>
        <v>265</v>
      </c>
      <c r="G74">
        <f t="shared" si="11"/>
        <v>143</v>
      </c>
      <c r="H74" s="112"/>
      <c r="I74">
        <f>BRPL_EOD!AE74+BRPL_EOD!AF74</f>
        <v>39.18</v>
      </c>
      <c r="J74">
        <f>BYPL_EOD!AE74+BYPL_EOD!AF74</f>
        <v>22.53</v>
      </c>
      <c r="K74">
        <f>MES_EOD!AE74+MES_EOD!AF74</f>
        <v>7.84</v>
      </c>
      <c r="L74">
        <f>NDMC_EOD!AE74+NDMC_EOD!AF74</f>
        <v>44.08</v>
      </c>
      <c r="M74">
        <f>TPDDL_EOD!AE74+TPDDL_EOD!AF74</f>
        <v>29.38</v>
      </c>
      <c r="N74">
        <f t="shared" si="6"/>
        <v>143.01</v>
      </c>
      <c r="O74" s="112">
        <f t="shared" si="7"/>
        <v>-9.9999999999909051E-3</v>
      </c>
      <c r="P74">
        <v>39.177260331445353</v>
      </c>
      <c r="Q74">
        <v>22.528424585693312</v>
      </c>
      <c r="R74">
        <v>7.8394517865883504</v>
      </c>
      <c r="S74">
        <v>44.07691769806307</v>
      </c>
      <c r="T74">
        <v>29.377945598209916</v>
      </c>
      <c r="U74" s="114">
        <f t="shared" si="8"/>
        <v>143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143</v>
      </c>
      <c r="E75">
        <f>PPCL!N75</f>
        <v>0</v>
      </c>
      <c r="F75">
        <f t="shared" si="10"/>
        <v>265</v>
      </c>
      <c r="G75">
        <f t="shared" si="11"/>
        <v>143</v>
      </c>
      <c r="H75" s="112"/>
      <c r="I75">
        <f>BRPL_EOD!AE75+BRPL_EOD!AF75</f>
        <v>39.18</v>
      </c>
      <c r="J75">
        <f>BYPL_EOD!AE75+BYPL_EOD!AF75</f>
        <v>22.53</v>
      </c>
      <c r="K75">
        <f>MES_EOD!AE75+MES_EOD!AF75</f>
        <v>7.84</v>
      </c>
      <c r="L75">
        <f>NDMC_EOD!AE75+NDMC_EOD!AF75</f>
        <v>44.08</v>
      </c>
      <c r="M75">
        <f>TPDDL_EOD!AE75+TPDDL_EOD!AF75</f>
        <v>29.38</v>
      </c>
      <c r="N75">
        <f t="shared" si="6"/>
        <v>143.01</v>
      </c>
      <c r="O75" s="112">
        <f t="shared" si="7"/>
        <v>-9.9999999999909051E-3</v>
      </c>
      <c r="P75">
        <v>39.177260331445353</v>
      </c>
      <c r="Q75">
        <v>22.528424585693312</v>
      </c>
      <c r="R75">
        <v>7.8394517865883504</v>
      </c>
      <c r="S75">
        <v>44.07691769806307</v>
      </c>
      <c r="T75">
        <v>29.377945598209916</v>
      </c>
      <c r="U75" s="114">
        <f t="shared" si="8"/>
        <v>143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143</v>
      </c>
      <c r="E76">
        <f>PPCL!N76</f>
        <v>0</v>
      </c>
      <c r="F76">
        <f t="shared" si="10"/>
        <v>265</v>
      </c>
      <c r="G76">
        <f t="shared" si="11"/>
        <v>143</v>
      </c>
      <c r="H76" s="112"/>
      <c r="I76">
        <f>BRPL_EOD!AE76+BRPL_EOD!AF76</f>
        <v>39.18</v>
      </c>
      <c r="J76">
        <f>BYPL_EOD!AE76+BYPL_EOD!AF76</f>
        <v>22.53</v>
      </c>
      <c r="K76">
        <f>MES_EOD!AE76+MES_EOD!AF76</f>
        <v>7.84</v>
      </c>
      <c r="L76">
        <f>NDMC_EOD!AE76+NDMC_EOD!AF76</f>
        <v>44.08</v>
      </c>
      <c r="M76">
        <f>TPDDL_EOD!AE76+TPDDL_EOD!AF76</f>
        <v>29.38</v>
      </c>
      <c r="N76">
        <f t="shared" si="6"/>
        <v>143.01</v>
      </c>
      <c r="O76" s="112">
        <f t="shared" si="7"/>
        <v>-9.9999999999909051E-3</v>
      </c>
      <c r="P76">
        <v>39.177260331445353</v>
      </c>
      <c r="Q76">
        <v>22.528424585693312</v>
      </c>
      <c r="R76">
        <v>7.8394517865883504</v>
      </c>
      <c r="S76">
        <v>44.07691769806307</v>
      </c>
      <c r="T76">
        <v>29.377945598209916</v>
      </c>
      <c r="U76" s="114">
        <f t="shared" si="8"/>
        <v>143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143</v>
      </c>
      <c r="E77">
        <f>PPCL!N77</f>
        <v>0</v>
      </c>
      <c r="F77">
        <f t="shared" si="10"/>
        <v>265</v>
      </c>
      <c r="G77">
        <f t="shared" si="11"/>
        <v>143</v>
      </c>
      <c r="H77" s="112"/>
      <c r="I77">
        <f>BRPL_EOD!AE77+BRPL_EOD!AF77</f>
        <v>39.18</v>
      </c>
      <c r="J77">
        <f>BYPL_EOD!AE77+BYPL_EOD!AF77</f>
        <v>22.53</v>
      </c>
      <c r="K77">
        <f>MES_EOD!AE77+MES_EOD!AF77</f>
        <v>7.84</v>
      </c>
      <c r="L77">
        <f>NDMC_EOD!AE77+NDMC_EOD!AF77</f>
        <v>44.08</v>
      </c>
      <c r="M77">
        <f>TPDDL_EOD!AE77+TPDDL_EOD!AF77</f>
        <v>29.38</v>
      </c>
      <c r="N77">
        <f t="shared" si="6"/>
        <v>143.01</v>
      </c>
      <c r="O77" s="112">
        <f t="shared" si="7"/>
        <v>-9.9999999999909051E-3</v>
      </c>
      <c r="P77">
        <v>39.177260331445353</v>
      </c>
      <c r="Q77">
        <v>22.528424585693312</v>
      </c>
      <c r="R77">
        <v>7.8394517865883504</v>
      </c>
      <c r="S77">
        <v>44.07691769806307</v>
      </c>
      <c r="T77">
        <v>29.377945598209916</v>
      </c>
      <c r="U77" s="114">
        <f t="shared" si="8"/>
        <v>143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143</v>
      </c>
      <c r="E78">
        <f>PPCL!N78</f>
        <v>0</v>
      </c>
      <c r="F78">
        <f t="shared" si="10"/>
        <v>265</v>
      </c>
      <c r="G78">
        <f t="shared" si="11"/>
        <v>143</v>
      </c>
      <c r="H78" s="112"/>
      <c r="I78">
        <f>BRPL_EOD!AE78+BRPL_EOD!AF78</f>
        <v>39.18</v>
      </c>
      <c r="J78">
        <f>BYPL_EOD!AE78+BYPL_EOD!AF78</f>
        <v>22.53</v>
      </c>
      <c r="K78">
        <f>MES_EOD!AE78+MES_EOD!AF78</f>
        <v>7.84</v>
      </c>
      <c r="L78">
        <f>NDMC_EOD!AE78+NDMC_EOD!AF78</f>
        <v>44.08</v>
      </c>
      <c r="M78">
        <f>TPDDL_EOD!AE78+TPDDL_EOD!AF78</f>
        <v>29.38</v>
      </c>
      <c r="N78">
        <f t="shared" si="6"/>
        <v>143.01</v>
      </c>
      <c r="O78" s="112">
        <f t="shared" si="7"/>
        <v>-9.9999999999909051E-3</v>
      </c>
      <c r="P78">
        <v>39.177260331445353</v>
      </c>
      <c r="Q78">
        <v>22.528424585693312</v>
      </c>
      <c r="R78">
        <v>7.8394517865883504</v>
      </c>
      <c r="S78">
        <v>44.07691769806307</v>
      </c>
      <c r="T78">
        <v>29.377945598209916</v>
      </c>
      <c r="U78" s="114">
        <f t="shared" si="8"/>
        <v>143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143</v>
      </c>
      <c r="E79">
        <f>PPCL!N79</f>
        <v>0</v>
      </c>
      <c r="F79">
        <f t="shared" si="10"/>
        <v>265</v>
      </c>
      <c r="G79">
        <f t="shared" si="11"/>
        <v>143</v>
      </c>
      <c r="H79" s="112"/>
      <c r="I79">
        <f>BRPL_EOD!AE79+BRPL_EOD!AF79</f>
        <v>39.18</v>
      </c>
      <c r="J79">
        <f>BYPL_EOD!AE79+BYPL_EOD!AF79</f>
        <v>22.53</v>
      </c>
      <c r="K79">
        <f>MES_EOD!AE79+MES_EOD!AF79</f>
        <v>7.84</v>
      </c>
      <c r="L79">
        <f>NDMC_EOD!AE79+NDMC_EOD!AF79</f>
        <v>44.08</v>
      </c>
      <c r="M79">
        <f>TPDDL_EOD!AE79+TPDDL_EOD!AF79</f>
        <v>29.38</v>
      </c>
      <c r="N79">
        <f t="shared" si="6"/>
        <v>143.01</v>
      </c>
      <c r="O79" s="112">
        <f t="shared" si="7"/>
        <v>-9.9999999999909051E-3</v>
      </c>
      <c r="P79">
        <v>39.177260331445353</v>
      </c>
      <c r="Q79">
        <v>22.528424585693312</v>
      </c>
      <c r="R79">
        <v>7.8394517865883504</v>
      </c>
      <c r="S79">
        <v>44.07691769806307</v>
      </c>
      <c r="T79">
        <v>29.377945598209916</v>
      </c>
      <c r="U79" s="114">
        <f t="shared" si="8"/>
        <v>143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143</v>
      </c>
      <c r="E80">
        <f>PPCL!N80</f>
        <v>0</v>
      </c>
      <c r="F80">
        <f t="shared" si="10"/>
        <v>265</v>
      </c>
      <c r="G80">
        <f t="shared" si="11"/>
        <v>143</v>
      </c>
      <c r="H80" s="112"/>
      <c r="I80">
        <f>BRPL_EOD!AE80+BRPL_EOD!AF80</f>
        <v>39.18</v>
      </c>
      <c r="J80">
        <f>BYPL_EOD!AE80+BYPL_EOD!AF80</f>
        <v>22.53</v>
      </c>
      <c r="K80">
        <f>MES_EOD!AE80+MES_EOD!AF80</f>
        <v>7.84</v>
      </c>
      <c r="L80">
        <f>NDMC_EOD!AE80+NDMC_EOD!AF80</f>
        <v>44.08</v>
      </c>
      <c r="M80">
        <f>TPDDL_EOD!AE80+TPDDL_EOD!AF80</f>
        <v>29.38</v>
      </c>
      <c r="N80">
        <f t="shared" si="6"/>
        <v>143.01</v>
      </c>
      <c r="O80" s="112">
        <f t="shared" si="7"/>
        <v>-9.9999999999909051E-3</v>
      </c>
      <c r="P80">
        <v>39.177260331445353</v>
      </c>
      <c r="Q80">
        <v>22.528424585693312</v>
      </c>
      <c r="R80">
        <v>7.8394517865883504</v>
      </c>
      <c r="S80">
        <v>44.07691769806307</v>
      </c>
      <c r="T80">
        <v>29.377945598209916</v>
      </c>
      <c r="U80" s="114">
        <f t="shared" si="8"/>
        <v>143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143</v>
      </c>
      <c r="E81">
        <f>PPCL!N81</f>
        <v>0</v>
      </c>
      <c r="F81">
        <f t="shared" si="10"/>
        <v>265</v>
      </c>
      <c r="G81">
        <f t="shared" si="11"/>
        <v>143</v>
      </c>
      <c r="H81" s="112"/>
      <c r="I81">
        <f>BRPL_EOD!AE81+BRPL_EOD!AF81</f>
        <v>39.18</v>
      </c>
      <c r="J81">
        <f>BYPL_EOD!AE81+BYPL_EOD!AF81</f>
        <v>22.53</v>
      </c>
      <c r="K81">
        <f>MES_EOD!AE81+MES_EOD!AF81</f>
        <v>7.84</v>
      </c>
      <c r="L81">
        <f>NDMC_EOD!AE81+NDMC_EOD!AF81</f>
        <v>44.08</v>
      </c>
      <c r="M81">
        <f>TPDDL_EOD!AE81+TPDDL_EOD!AF81</f>
        <v>29.38</v>
      </c>
      <c r="N81">
        <f t="shared" si="6"/>
        <v>143.01</v>
      </c>
      <c r="O81" s="112">
        <f t="shared" si="7"/>
        <v>-9.9999999999909051E-3</v>
      </c>
      <c r="P81">
        <v>39.177260331445353</v>
      </c>
      <c r="Q81">
        <v>22.528424585693312</v>
      </c>
      <c r="R81">
        <v>7.8394517865883504</v>
      </c>
      <c r="S81">
        <v>44.07691769806307</v>
      </c>
      <c r="T81">
        <v>29.377945598209916</v>
      </c>
      <c r="U81" s="114">
        <f t="shared" si="8"/>
        <v>143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143</v>
      </c>
      <c r="E82">
        <f>PPCL!N82</f>
        <v>0</v>
      </c>
      <c r="F82">
        <f t="shared" si="10"/>
        <v>265</v>
      </c>
      <c r="G82">
        <f t="shared" si="11"/>
        <v>143</v>
      </c>
      <c r="H82" s="112"/>
      <c r="I82">
        <f>BRPL_EOD!AE82+BRPL_EOD!AF82</f>
        <v>39.18</v>
      </c>
      <c r="J82">
        <f>BYPL_EOD!AE82+BYPL_EOD!AF82</f>
        <v>22.53</v>
      </c>
      <c r="K82">
        <f>MES_EOD!AE82+MES_EOD!AF82</f>
        <v>7.84</v>
      </c>
      <c r="L82">
        <f>NDMC_EOD!AE82+NDMC_EOD!AF82</f>
        <v>44.08</v>
      </c>
      <c r="M82">
        <f>TPDDL_EOD!AE82+TPDDL_EOD!AF82</f>
        <v>29.38</v>
      </c>
      <c r="N82">
        <f t="shared" si="6"/>
        <v>143.01</v>
      </c>
      <c r="O82" s="112">
        <f t="shared" si="7"/>
        <v>-9.9999999999909051E-3</v>
      </c>
      <c r="P82">
        <v>39.177260331445353</v>
      </c>
      <c r="Q82">
        <v>22.528424585693312</v>
      </c>
      <c r="R82">
        <v>7.8394517865883504</v>
      </c>
      <c r="S82">
        <v>44.07691769806307</v>
      </c>
      <c r="T82">
        <v>29.377945598209916</v>
      </c>
      <c r="U82" s="114">
        <f t="shared" si="8"/>
        <v>143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143</v>
      </c>
      <c r="E83">
        <f>PPCL!N83</f>
        <v>0</v>
      </c>
      <c r="F83">
        <f t="shared" si="10"/>
        <v>265</v>
      </c>
      <c r="G83">
        <f t="shared" si="11"/>
        <v>143</v>
      </c>
      <c r="H83" s="112"/>
      <c r="I83">
        <f>BRPL_EOD!AE83+BRPL_EOD!AF83</f>
        <v>39.18</v>
      </c>
      <c r="J83">
        <f>BYPL_EOD!AE83+BYPL_EOD!AF83</f>
        <v>22.53</v>
      </c>
      <c r="K83">
        <f>MES_EOD!AE83+MES_EOD!AF83</f>
        <v>7.84</v>
      </c>
      <c r="L83">
        <f>NDMC_EOD!AE83+NDMC_EOD!AF83</f>
        <v>44.08</v>
      </c>
      <c r="M83">
        <f>TPDDL_EOD!AE83+TPDDL_EOD!AF83</f>
        <v>29.38</v>
      </c>
      <c r="N83">
        <f t="shared" si="6"/>
        <v>143.01</v>
      </c>
      <c r="O83" s="112">
        <f t="shared" si="7"/>
        <v>-9.9999999999909051E-3</v>
      </c>
      <c r="P83">
        <v>39.177260331445353</v>
      </c>
      <c r="Q83">
        <v>22.528424585693312</v>
      </c>
      <c r="R83">
        <v>7.8394517865883504</v>
      </c>
      <c r="S83">
        <v>44.07691769806307</v>
      </c>
      <c r="T83">
        <v>29.377945598209916</v>
      </c>
      <c r="U83" s="114">
        <f t="shared" si="8"/>
        <v>143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143</v>
      </c>
      <c r="E84">
        <f>PPCL!N84</f>
        <v>0</v>
      </c>
      <c r="F84">
        <f t="shared" si="10"/>
        <v>265</v>
      </c>
      <c r="G84">
        <f t="shared" si="11"/>
        <v>143</v>
      </c>
      <c r="H84" s="112"/>
      <c r="I84">
        <f>BRPL_EOD!AE84+BRPL_EOD!AF84</f>
        <v>39.18</v>
      </c>
      <c r="J84">
        <f>BYPL_EOD!AE84+BYPL_EOD!AF84</f>
        <v>22.53</v>
      </c>
      <c r="K84">
        <f>MES_EOD!AE84+MES_EOD!AF84</f>
        <v>7.84</v>
      </c>
      <c r="L84">
        <f>NDMC_EOD!AE84+NDMC_EOD!AF84</f>
        <v>44.08</v>
      </c>
      <c r="M84">
        <f>TPDDL_EOD!AE84+TPDDL_EOD!AF84</f>
        <v>29.38</v>
      </c>
      <c r="N84">
        <f t="shared" si="6"/>
        <v>143.01</v>
      </c>
      <c r="O84" s="112">
        <f t="shared" si="7"/>
        <v>-9.9999999999909051E-3</v>
      </c>
      <c r="P84">
        <v>39.177260331445353</v>
      </c>
      <c r="Q84">
        <v>22.528424585693312</v>
      </c>
      <c r="R84">
        <v>7.8394517865883504</v>
      </c>
      <c r="S84">
        <v>44.07691769806307</v>
      </c>
      <c r="T84">
        <v>29.377945598209916</v>
      </c>
      <c r="U84" s="114">
        <f t="shared" si="8"/>
        <v>143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143</v>
      </c>
      <c r="E85">
        <f>PPCL!N85</f>
        <v>0</v>
      </c>
      <c r="F85">
        <f t="shared" si="10"/>
        <v>265</v>
      </c>
      <c r="G85">
        <f t="shared" si="11"/>
        <v>143</v>
      </c>
      <c r="H85" s="112"/>
      <c r="I85">
        <f>BRPL_EOD!AE85+BRPL_EOD!AF85</f>
        <v>39.18</v>
      </c>
      <c r="J85">
        <f>BYPL_EOD!AE85+BYPL_EOD!AF85</f>
        <v>22.53</v>
      </c>
      <c r="K85">
        <f>MES_EOD!AE85+MES_EOD!AF85</f>
        <v>7.84</v>
      </c>
      <c r="L85">
        <f>NDMC_EOD!AE85+NDMC_EOD!AF85</f>
        <v>44.08</v>
      </c>
      <c r="M85">
        <f>TPDDL_EOD!AE85+TPDDL_EOD!AF85</f>
        <v>29.38</v>
      </c>
      <c r="N85">
        <f t="shared" si="6"/>
        <v>143.01</v>
      </c>
      <c r="O85" s="112">
        <f t="shared" si="7"/>
        <v>-9.9999999999909051E-3</v>
      </c>
      <c r="P85">
        <v>39.177260331445353</v>
      </c>
      <c r="Q85">
        <v>22.528424585693312</v>
      </c>
      <c r="R85">
        <v>7.8394517865883504</v>
      </c>
      <c r="S85">
        <v>44.07691769806307</v>
      </c>
      <c r="T85">
        <v>29.377945598209916</v>
      </c>
      <c r="U85" s="114">
        <f t="shared" si="8"/>
        <v>143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143</v>
      </c>
      <c r="E86">
        <f>PPCL!N86</f>
        <v>0</v>
      </c>
      <c r="F86">
        <f t="shared" si="10"/>
        <v>265</v>
      </c>
      <c r="G86">
        <f t="shared" si="11"/>
        <v>143</v>
      </c>
      <c r="H86" s="112"/>
      <c r="I86">
        <f>BRPL_EOD!AE86+BRPL_EOD!AF86</f>
        <v>39.18</v>
      </c>
      <c r="J86">
        <f>BYPL_EOD!AE86+BYPL_EOD!AF86</f>
        <v>22.53</v>
      </c>
      <c r="K86">
        <f>MES_EOD!AE86+MES_EOD!AF86</f>
        <v>7.84</v>
      </c>
      <c r="L86">
        <f>NDMC_EOD!AE86+NDMC_EOD!AF86</f>
        <v>44.08</v>
      </c>
      <c r="M86">
        <f>TPDDL_EOD!AE86+TPDDL_EOD!AF86</f>
        <v>29.38</v>
      </c>
      <c r="N86">
        <f t="shared" si="6"/>
        <v>143.01</v>
      </c>
      <c r="O86" s="112">
        <f t="shared" si="7"/>
        <v>-9.9999999999909051E-3</v>
      </c>
      <c r="P86">
        <v>39.177260331445353</v>
      </c>
      <c r="Q86">
        <v>22.528424585693312</v>
      </c>
      <c r="R86">
        <v>7.8394517865883504</v>
      </c>
      <c r="S86">
        <v>44.07691769806307</v>
      </c>
      <c r="T86">
        <v>29.377945598209916</v>
      </c>
      <c r="U86" s="114">
        <f t="shared" si="8"/>
        <v>143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143</v>
      </c>
      <c r="E87">
        <f>PPCL!N87</f>
        <v>0</v>
      </c>
      <c r="F87">
        <f t="shared" si="10"/>
        <v>265</v>
      </c>
      <c r="G87">
        <f t="shared" si="11"/>
        <v>143</v>
      </c>
      <c r="H87" s="112"/>
      <c r="I87">
        <f>BRPL_EOD!AE87+BRPL_EOD!AF87</f>
        <v>39.18</v>
      </c>
      <c r="J87">
        <f>BYPL_EOD!AE87+BYPL_EOD!AF87</f>
        <v>22.53</v>
      </c>
      <c r="K87">
        <f>MES_EOD!AE87+MES_EOD!AF87</f>
        <v>7.84</v>
      </c>
      <c r="L87">
        <f>NDMC_EOD!AE87+NDMC_EOD!AF87</f>
        <v>44.08</v>
      </c>
      <c r="M87">
        <f>TPDDL_EOD!AE87+TPDDL_EOD!AF87</f>
        <v>29.38</v>
      </c>
      <c r="N87">
        <f t="shared" si="6"/>
        <v>143.01</v>
      </c>
      <c r="O87" s="112">
        <f t="shared" si="7"/>
        <v>-9.9999999999909051E-3</v>
      </c>
      <c r="P87">
        <v>39.177260331445353</v>
      </c>
      <c r="Q87">
        <v>22.528424585693312</v>
      </c>
      <c r="R87">
        <v>7.8394517865883504</v>
      </c>
      <c r="S87">
        <v>44.07691769806307</v>
      </c>
      <c r="T87">
        <v>29.377945598209916</v>
      </c>
      <c r="U87" s="114">
        <f t="shared" si="8"/>
        <v>143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143</v>
      </c>
      <c r="E88">
        <f>PPCL!N88</f>
        <v>0</v>
      </c>
      <c r="F88">
        <f t="shared" si="10"/>
        <v>265</v>
      </c>
      <c r="G88">
        <f t="shared" si="11"/>
        <v>143</v>
      </c>
      <c r="H88" s="112"/>
      <c r="I88">
        <f>BRPL_EOD!AE88+BRPL_EOD!AF88</f>
        <v>39.18</v>
      </c>
      <c r="J88">
        <f>BYPL_EOD!AE88+BYPL_EOD!AF88</f>
        <v>22.53</v>
      </c>
      <c r="K88">
        <f>MES_EOD!AE88+MES_EOD!AF88</f>
        <v>7.84</v>
      </c>
      <c r="L88">
        <f>NDMC_EOD!AE88+NDMC_EOD!AF88</f>
        <v>44.08</v>
      </c>
      <c r="M88">
        <f>TPDDL_EOD!AE88+TPDDL_EOD!AF88</f>
        <v>29.38</v>
      </c>
      <c r="N88">
        <f t="shared" si="6"/>
        <v>143.01</v>
      </c>
      <c r="O88" s="112">
        <f t="shared" si="7"/>
        <v>-9.9999999999909051E-3</v>
      </c>
      <c r="P88">
        <v>39.177260331445353</v>
      </c>
      <c r="Q88">
        <v>22.528424585693312</v>
      </c>
      <c r="R88">
        <v>7.8394517865883504</v>
      </c>
      <c r="S88">
        <v>44.07691769806307</v>
      </c>
      <c r="T88">
        <v>29.377945598209916</v>
      </c>
      <c r="U88" s="114">
        <f t="shared" si="8"/>
        <v>143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143</v>
      </c>
      <c r="E89">
        <f>PPCL!N89</f>
        <v>0</v>
      </c>
      <c r="F89">
        <f t="shared" si="10"/>
        <v>265</v>
      </c>
      <c r="G89">
        <f t="shared" si="11"/>
        <v>143</v>
      </c>
      <c r="H89" s="112"/>
      <c r="I89">
        <f>BRPL_EOD!AE89+BRPL_EOD!AF89</f>
        <v>39.18</v>
      </c>
      <c r="J89">
        <f>BYPL_EOD!AE89+BYPL_EOD!AF89</f>
        <v>22.53</v>
      </c>
      <c r="K89">
        <f>MES_EOD!AE89+MES_EOD!AF89</f>
        <v>7.84</v>
      </c>
      <c r="L89">
        <f>NDMC_EOD!AE89+NDMC_EOD!AF89</f>
        <v>44.08</v>
      </c>
      <c r="M89">
        <f>TPDDL_EOD!AE89+TPDDL_EOD!AF89</f>
        <v>29.38</v>
      </c>
      <c r="N89">
        <f t="shared" si="6"/>
        <v>143.01</v>
      </c>
      <c r="O89" s="112">
        <f t="shared" si="7"/>
        <v>-9.9999999999909051E-3</v>
      </c>
      <c r="P89">
        <v>39.177260331445353</v>
      </c>
      <c r="Q89">
        <v>22.528424585693312</v>
      </c>
      <c r="R89">
        <v>7.8394517865883504</v>
      </c>
      <c r="S89">
        <v>44.07691769806307</v>
      </c>
      <c r="T89">
        <v>29.377945598209916</v>
      </c>
      <c r="U89" s="114">
        <f t="shared" si="8"/>
        <v>143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143</v>
      </c>
      <c r="E90">
        <f>PPCL!N90</f>
        <v>0</v>
      </c>
      <c r="F90">
        <f t="shared" si="10"/>
        <v>265</v>
      </c>
      <c r="G90">
        <f t="shared" si="11"/>
        <v>143</v>
      </c>
      <c r="H90" s="112"/>
      <c r="I90">
        <f>BRPL_EOD!AE90+BRPL_EOD!AF90</f>
        <v>39.18</v>
      </c>
      <c r="J90">
        <f>BYPL_EOD!AE90+BYPL_EOD!AF90</f>
        <v>22.53</v>
      </c>
      <c r="K90">
        <f>MES_EOD!AE90+MES_EOD!AF90</f>
        <v>7.84</v>
      </c>
      <c r="L90">
        <f>NDMC_EOD!AE90+NDMC_EOD!AF90</f>
        <v>44.08</v>
      </c>
      <c r="M90">
        <f>TPDDL_EOD!AE90+TPDDL_EOD!AF90</f>
        <v>29.38</v>
      </c>
      <c r="N90">
        <f t="shared" si="6"/>
        <v>143.01</v>
      </c>
      <c r="O90" s="112">
        <f t="shared" si="7"/>
        <v>-9.9999999999909051E-3</v>
      </c>
      <c r="P90">
        <v>39.177260331445353</v>
      </c>
      <c r="Q90">
        <v>22.528424585693312</v>
      </c>
      <c r="R90">
        <v>7.8394517865883504</v>
      </c>
      <c r="S90">
        <v>44.07691769806307</v>
      </c>
      <c r="T90">
        <v>29.377945598209916</v>
      </c>
      <c r="U90" s="114">
        <f t="shared" si="8"/>
        <v>143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143</v>
      </c>
      <c r="E91">
        <f>PPCL!N91</f>
        <v>0</v>
      </c>
      <c r="F91">
        <f t="shared" si="10"/>
        <v>265</v>
      </c>
      <c r="G91">
        <f t="shared" si="11"/>
        <v>143</v>
      </c>
      <c r="H91" s="112"/>
      <c r="I91">
        <f>BRPL_EOD!AE91+BRPL_EOD!AF91</f>
        <v>39.18</v>
      </c>
      <c r="J91">
        <f>BYPL_EOD!AE91+BYPL_EOD!AF91</f>
        <v>22.53</v>
      </c>
      <c r="K91">
        <f>MES_EOD!AE91+MES_EOD!AF91</f>
        <v>7.84</v>
      </c>
      <c r="L91">
        <f>NDMC_EOD!AE91+NDMC_EOD!AF91</f>
        <v>44.08</v>
      </c>
      <c r="M91">
        <f>TPDDL_EOD!AE91+TPDDL_EOD!AF91</f>
        <v>29.38</v>
      </c>
      <c r="N91">
        <f t="shared" si="6"/>
        <v>143.01</v>
      </c>
      <c r="O91" s="112">
        <f t="shared" si="7"/>
        <v>-9.9999999999909051E-3</v>
      </c>
      <c r="P91">
        <v>39.177260331445353</v>
      </c>
      <c r="Q91">
        <v>22.528424585693312</v>
      </c>
      <c r="R91">
        <v>7.8394517865883504</v>
      </c>
      <c r="S91">
        <v>44.07691769806307</v>
      </c>
      <c r="T91">
        <v>29.377945598209916</v>
      </c>
      <c r="U91" s="114">
        <f t="shared" si="8"/>
        <v>143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143</v>
      </c>
      <c r="E92">
        <f>PPCL!N92</f>
        <v>0</v>
      </c>
      <c r="F92">
        <f t="shared" si="10"/>
        <v>265</v>
      </c>
      <c r="G92">
        <f t="shared" si="11"/>
        <v>143</v>
      </c>
      <c r="H92" s="112"/>
      <c r="I92">
        <f>BRPL_EOD!AE92+BRPL_EOD!AF92</f>
        <v>39.18</v>
      </c>
      <c r="J92">
        <f>BYPL_EOD!AE92+BYPL_EOD!AF92</f>
        <v>22.53</v>
      </c>
      <c r="K92">
        <f>MES_EOD!AE92+MES_EOD!AF92</f>
        <v>7.84</v>
      </c>
      <c r="L92">
        <f>NDMC_EOD!AE92+NDMC_EOD!AF92</f>
        <v>44.08</v>
      </c>
      <c r="M92">
        <f>TPDDL_EOD!AE92+TPDDL_EOD!AF92</f>
        <v>29.38</v>
      </c>
      <c r="N92">
        <f t="shared" si="6"/>
        <v>143.01</v>
      </c>
      <c r="O92" s="112">
        <f t="shared" si="7"/>
        <v>-9.9999999999909051E-3</v>
      </c>
      <c r="P92">
        <v>39.177260331445353</v>
      </c>
      <c r="Q92">
        <v>22.528424585693312</v>
      </c>
      <c r="R92">
        <v>7.8394517865883504</v>
      </c>
      <c r="S92">
        <v>44.07691769806307</v>
      </c>
      <c r="T92">
        <v>29.377945598209916</v>
      </c>
      <c r="U92" s="114">
        <f t="shared" si="8"/>
        <v>143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143</v>
      </c>
      <c r="E93">
        <f>PPCL!N93</f>
        <v>0</v>
      </c>
      <c r="F93">
        <f t="shared" si="10"/>
        <v>265</v>
      </c>
      <c r="G93">
        <f t="shared" si="11"/>
        <v>143</v>
      </c>
      <c r="H93" s="112"/>
      <c r="I93">
        <f>BRPL_EOD!AE93+BRPL_EOD!AF93</f>
        <v>39.18</v>
      </c>
      <c r="J93">
        <f>BYPL_EOD!AE93+BYPL_EOD!AF93</f>
        <v>22.53</v>
      </c>
      <c r="K93">
        <f>MES_EOD!AE93+MES_EOD!AF93</f>
        <v>7.84</v>
      </c>
      <c r="L93">
        <f>NDMC_EOD!AE93+NDMC_EOD!AF93</f>
        <v>44.08</v>
      </c>
      <c r="M93">
        <f>TPDDL_EOD!AE93+TPDDL_EOD!AF93</f>
        <v>29.38</v>
      </c>
      <c r="N93">
        <f t="shared" si="6"/>
        <v>143.01</v>
      </c>
      <c r="O93" s="112">
        <f t="shared" si="7"/>
        <v>-9.9999999999909051E-3</v>
      </c>
      <c r="P93">
        <v>39.177260331445353</v>
      </c>
      <c r="Q93">
        <v>22.528424585693312</v>
      </c>
      <c r="R93">
        <v>7.8394517865883504</v>
      </c>
      <c r="S93">
        <v>44.07691769806307</v>
      </c>
      <c r="T93">
        <v>29.377945598209916</v>
      </c>
      <c r="U93" s="114">
        <f t="shared" si="8"/>
        <v>143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143</v>
      </c>
      <c r="E94">
        <f>PPCL!N94</f>
        <v>0</v>
      </c>
      <c r="F94">
        <f t="shared" si="10"/>
        <v>265</v>
      </c>
      <c r="G94">
        <f t="shared" si="11"/>
        <v>143</v>
      </c>
      <c r="H94" s="112"/>
      <c r="I94">
        <f>BRPL_EOD!AE94+BRPL_EOD!AF94</f>
        <v>39.18</v>
      </c>
      <c r="J94">
        <f>BYPL_EOD!AE94+BYPL_EOD!AF94</f>
        <v>22.53</v>
      </c>
      <c r="K94">
        <f>MES_EOD!AE94+MES_EOD!AF94</f>
        <v>7.84</v>
      </c>
      <c r="L94">
        <f>NDMC_EOD!AE94+NDMC_EOD!AF94</f>
        <v>44.08</v>
      </c>
      <c r="M94">
        <f>TPDDL_EOD!AE94+TPDDL_EOD!AF94</f>
        <v>29.38</v>
      </c>
      <c r="N94">
        <f t="shared" si="6"/>
        <v>143.01</v>
      </c>
      <c r="O94" s="112">
        <f t="shared" si="7"/>
        <v>-9.9999999999909051E-3</v>
      </c>
      <c r="P94">
        <v>39.177260331445353</v>
      </c>
      <c r="Q94">
        <v>22.528424585693312</v>
      </c>
      <c r="R94">
        <v>7.8394517865883504</v>
      </c>
      <c r="S94">
        <v>44.07691769806307</v>
      </c>
      <c r="T94">
        <v>29.377945598209916</v>
      </c>
      <c r="U94" s="114">
        <f t="shared" si="8"/>
        <v>143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143</v>
      </c>
      <c r="E95">
        <f>PPCL!N95</f>
        <v>0</v>
      </c>
      <c r="F95">
        <f t="shared" si="10"/>
        <v>265</v>
      </c>
      <c r="G95">
        <f t="shared" si="11"/>
        <v>143</v>
      </c>
      <c r="H95" s="112"/>
      <c r="I95">
        <f>BRPL_EOD!AE95+BRPL_EOD!AF95</f>
        <v>39.18</v>
      </c>
      <c r="J95">
        <f>BYPL_EOD!AE95+BYPL_EOD!AF95</f>
        <v>22.53</v>
      </c>
      <c r="K95">
        <f>MES_EOD!AE95+MES_EOD!AF95</f>
        <v>7.84</v>
      </c>
      <c r="L95">
        <f>NDMC_EOD!AE95+NDMC_EOD!AF95</f>
        <v>44.08</v>
      </c>
      <c r="M95">
        <f>TPDDL_EOD!AE95+TPDDL_EOD!AF95</f>
        <v>29.38</v>
      </c>
      <c r="N95">
        <f t="shared" si="6"/>
        <v>143.01</v>
      </c>
      <c r="O95" s="112">
        <f t="shared" si="7"/>
        <v>-9.9999999999909051E-3</v>
      </c>
      <c r="P95">
        <v>39.177260331445353</v>
      </c>
      <c r="Q95">
        <v>22.528424585693312</v>
      </c>
      <c r="R95">
        <v>7.8394517865883504</v>
      </c>
      <c r="S95">
        <v>44.07691769806307</v>
      </c>
      <c r="T95">
        <v>29.377945598209916</v>
      </c>
      <c r="U95" s="114">
        <f t="shared" si="8"/>
        <v>143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143</v>
      </c>
      <c r="E96">
        <f>PPCL!N96</f>
        <v>0</v>
      </c>
      <c r="F96">
        <f t="shared" si="10"/>
        <v>265</v>
      </c>
      <c r="G96">
        <f t="shared" si="11"/>
        <v>143</v>
      </c>
      <c r="H96" s="112"/>
      <c r="I96">
        <f>BRPL_EOD!AE96+BRPL_EOD!AF96</f>
        <v>39.18</v>
      </c>
      <c r="J96">
        <f>BYPL_EOD!AE96+BYPL_EOD!AF96</f>
        <v>22.53</v>
      </c>
      <c r="K96">
        <f>MES_EOD!AE96+MES_EOD!AF96</f>
        <v>7.84</v>
      </c>
      <c r="L96">
        <f>NDMC_EOD!AE96+NDMC_EOD!AF96</f>
        <v>44.08</v>
      </c>
      <c r="M96">
        <f>TPDDL_EOD!AE96+TPDDL_EOD!AF96</f>
        <v>29.38</v>
      </c>
      <c r="N96">
        <f t="shared" si="6"/>
        <v>143.01</v>
      </c>
      <c r="O96" s="112">
        <f t="shared" si="7"/>
        <v>-9.9999999999909051E-3</v>
      </c>
      <c r="P96">
        <v>39.177260331445353</v>
      </c>
      <c r="Q96">
        <v>22.528424585693312</v>
      </c>
      <c r="R96">
        <v>7.8394517865883504</v>
      </c>
      <c r="S96">
        <v>44.07691769806307</v>
      </c>
      <c r="T96">
        <v>29.377945598209916</v>
      </c>
      <c r="U96" s="114">
        <f t="shared" si="8"/>
        <v>143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143</v>
      </c>
      <c r="E97">
        <f>PPCL!N97</f>
        <v>0</v>
      </c>
      <c r="F97">
        <f t="shared" si="10"/>
        <v>265</v>
      </c>
      <c r="G97">
        <f t="shared" si="11"/>
        <v>143</v>
      </c>
      <c r="H97" s="112"/>
      <c r="I97">
        <f>BRPL_EOD!AE97+BRPL_EOD!AF97</f>
        <v>39.18</v>
      </c>
      <c r="J97">
        <f>BYPL_EOD!AE97+BYPL_EOD!AF97</f>
        <v>22.53</v>
      </c>
      <c r="K97">
        <f>MES_EOD!AE97+MES_EOD!AF97</f>
        <v>7.84</v>
      </c>
      <c r="L97">
        <f>NDMC_EOD!AE97+NDMC_EOD!AF97</f>
        <v>44.08</v>
      </c>
      <c r="M97">
        <f>TPDDL_EOD!AE97+TPDDL_EOD!AF97</f>
        <v>29.38</v>
      </c>
      <c r="N97">
        <f t="shared" si="6"/>
        <v>143.01</v>
      </c>
      <c r="O97" s="112">
        <f t="shared" si="7"/>
        <v>-9.9999999999909051E-3</v>
      </c>
      <c r="P97">
        <v>39.177260331445353</v>
      </c>
      <c r="Q97">
        <v>22.528424585693312</v>
      </c>
      <c r="R97">
        <v>7.8394517865883504</v>
      </c>
      <c r="S97">
        <v>44.07691769806307</v>
      </c>
      <c r="T97">
        <v>29.377945598209916</v>
      </c>
      <c r="U97" s="114">
        <f t="shared" si="8"/>
        <v>143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143</v>
      </c>
      <c r="E98">
        <f>PPCL!N98</f>
        <v>0</v>
      </c>
      <c r="F98">
        <f t="shared" si="10"/>
        <v>265</v>
      </c>
      <c r="G98">
        <f t="shared" si="11"/>
        <v>143</v>
      </c>
      <c r="H98" s="112"/>
      <c r="I98">
        <f>BRPL_EOD!AE98+BRPL_EOD!AF98</f>
        <v>39.18</v>
      </c>
      <c r="J98">
        <f>BYPL_EOD!AE98+BYPL_EOD!AF98</f>
        <v>22.53</v>
      </c>
      <c r="K98">
        <f>MES_EOD!AE98+MES_EOD!AF98</f>
        <v>7.84</v>
      </c>
      <c r="L98">
        <f>NDMC_EOD!AE98+NDMC_EOD!AF98</f>
        <v>44.08</v>
      </c>
      <c r="M98">
        <f>TPDDL_EOD!AE98+TPDDL_EOD!AF98</f>
        <v>29.38</v>
      </c>
      <c r="N98">
        <f t="shared" si="6"/>
        <v>143.01</v>
      </c>
      <c r="O98" s="112">
        <f t="shared" si="7"/>
        <v>-9.9999999999909051E-3</v>
      </c>
      <c r="P98">
        <v>39.177260331445353</v>
      </c>
      <c r="Q98">
        <v>22.528424585693312</v>
      </c>
      <c r="R98">
        <v>7.8394517865883504</v>
      </c>
      <c r="S98">
        <v>44.07691769806307</v>
      </c>
      <c r="T98">
        <v>29.377945598209916</v>
      </c>
      <c r="U98" s="114">
        <f t="shared" si="8"/>
        <v>143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4.87</v>
      </c>
      <c r="E99" s="114">
        <f t="shared" si="12"/>
        <v>0</v>
      </c>
      <c r="F99" s="114">
        <f t="shared" si="12"/>
        <v>6.36</v>
      </c>
      <c r="G99" s="114">
        <f t="shared" si="12"/>
        <v>4.87</v>
      </c>
      <c r="H99" s="114"/>
      <c r="I99" s="114">
        <f t="shared" si="12"/>
        <v>1.341577500000001</v>
      </c>
      <c r="J99" s="114">
        <f t="shared" si="12"/>
        <v>0.80591000000000146</v>
      </c>
      <c r="K99" s="114">
        <f t="shared" si="12"/>
        <v>0.28043999999999975</v>
      </c>
      <c r="L99" s="114">
        <f t="shared" si="12"/>
        <v>1.4831350000000001</v>
      </c>
      <c r="M99" s="114">
        <f t="shared" si="12"/>
        <v>0.95913000000000082</v>
      </c>
      <c r="N99" s="114">
        <f t="shared" si="12"/>
        <v>4.8701924999999937</v>
      </c>
      <c r="O99" s="114">
        <f t="shared" si="12"/>
        <v>-1.9249999999982492E-4</v>
      </c>
      <c r="P99" s="114">
        <f t="shared" si="12"/>
        <v>1.3415236955588266</v>
      </c>
      <c r="Q99" s="114">
        <f t="shared" si="12"/>
        <v>0.80587929633974298</v>
      </c>
      <c r="R99" s="114">
        <f t="shared" si="12"/>
        <v>0.28042883215504483</v>
      </c>
      <c r="S99" s="114">
        <f t="shared" si="12"/>
        <v>1.4830761986215533</v>
      </c>
      <c r="T99" s="114">
        <f t="shared" si="12"/>
        <v>0.95909197732483353</v>
      </c>
      <c r="U99" s="114">
        <f t="shared" si="12"/>
        <v>4.87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35</v>
      </c>
      <c r="C3">
        <f>PPCL!E3</f>
        <v>0</v>
      </c>
      <c r="D3">
        <f>PPCL!O3</f>
        <v>0</v>
      </c>
      <c r="E3">
        <f>PPCL!P3</f>
        <v>0</v>
      </c>
      <c r="F3">
        <f>B3+C3</f>
        <v>35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0.89375000000000004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0.89375000000000004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12.34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33.07</v>
      </c>
      <c r="O3" s="112">
        <f t="shared" ref="O3:O66" si="1">G3-N3</f>
        <v>0.53000000000000114</v>
      </c>
      <c r="P3">
        <v>12.537768370123979</v>
      </c>
      <c r="Q3">
        <v>7.1121862715452071</v>
      </c>
      <c r="R3">
        <v>0</v>
      </c>
      <c r="S3">
        <v>1.7577260356818869</v>
      </c>
      <c r="T3">
        <v>12.192319322648927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12.34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33.07</v>
      </c>
      <c r="O4" s="112">
        <f t="shared" si="1"/>
        <v>0.53000000000000114</v>
      </c>
      <c r="P4">
        <v>12.537768370123979</v>
      </c>
      <c r="Q4">
        <v>7.1121862715452071</v>
      </c>
      <c r="R4">
        <v>0</v>
      </c>
      <c r="S4">
        <v>1.7577260356818869</v>
      </c>
      <c r="T4">
        <v>12.192319322648927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12.34</v>
      </c>
      <c r="J5">
        <f>BYPL_EOD!AA5+BYPL_EOD!AB5</f>
        <v>7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33.07</v>
      </c>
      <c r="O5" s="112">
        <f t="shared" si="1"/>
        <v>0.53000000000000114</v>
      </c>
      <c r="P5">
        <v>12.537768370123979</v>
      </c>
      <c r="Q5">
        <v>7.1121862715452071</v>
      </c>
      <c r="R5">
        <v>0</v>
      </c>
      <c r="S5">
        <v>1.7577260356818869</v>
      </c>
      <c r="T5">
        <v>12.192319322648927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12.34</v>
      </c>
      <c r="J6">
        <f>BYPL_EOD!AA6+BYPL_EOD!AB6</f>
        <v>7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33.07</v>
      </c>
      <c r="O6" s="112">
        <f t="shared" si="1"/>
        <v>0.53000000000000114</v>
      </c>
      <c r="P6">
        <v>12.537768370123979</v>
      </c>
      <c r="Q6">
        <v>7.1121862715452071</v>
      </c>
      <c r="R6">
        <v>0</v>
      </c>
      <c r="S6">
        <v>1.7577260356818869</v>
      </c>
      <c r="T6">
        <v>12.192319322648927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12.34</v>
      </c>
      <c r="J7">
        <f>BYPL_EOD!AA7+BYPL_EOD!AB7</f>
        <v>7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33.07</v>
      </c>
      <c r="O7" s="112">
        <f t="shared" si="1"/>
        <v>0.53000000000000114</v>
      </c>
      <c r="P7">
        <v>12.537768370123979</v>
      </c>
      <c r="Q7">
        <v>7.1121862715452071</v>
      </c>
      <c r="R7">
        <v>0</v>
      </c>
      <c r="S7">
        <v>1.7577260356818869</v>
      </c>
      <c r="T7">
        <v>12.192319322648927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12.34</v>
      </c>
      <c r="J8">
        <f>BYPL_EOD!AA8+BYPL_EOD!AB8</f>
        <v>7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33.07</v>
      </c>
      <c r="O8" s="112">
        <f t="shared" si="1"/>
        <v>0.53000000000000114</v>
      </c>
      <c r="P8">
        <v>12.537768370123979</v>
      </c>
      <c r="Q8">
        <v>7.1121862715452071</v>
      </c>
      <c r="R8">
        <v>0</v>
      </c>
      <c r="S8">
        <v>1.7577260356818869</v>
      </c>
      <c r="T8">
        <v>12.192319322648927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12.34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33.07</v>
      </c>
      <c r="O9" s="112">
        <f t="shared" si="1"/>
        <v>0.53000000000000114</v>
      </c>
      <c r="P9">
        <v>12.537768370123979</v>
      </c>
      <c r="Q9">
        <v>7.1121862715452071</v>
      </c>
      <c r="R9">
        <v>0</v>
      </c>
      <c r="S9">
        <v>1.7577260356818869</v>
      </c>
      <c r="T9">
        <v>12.192319322648927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32.6</v>
      </c>
      <c r="E10">
        <f>GT!N10</f>
        <v>0</v>
      </c>
      <c r="F10">
        <f t="shared" si="4"/>
        <v>84</v>
      </c>
      <c r="G10">
        <f t="shared" si="5"/>
        <v>32.6</v>
      </c>
      <c r="H10" s="112"/>
      <c r="I10">
        <f>BRPL_EOD!AA10+BRPL_EOD!AB10</f>
        <v>11.34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32.07</v>
      </c>
      <c r="O10" s="112">
        <f t="shared" si="1"/>
        <v>0.53000000000000114</v>
      </c>
      <c r="P10">
        <v>11.527408793264733</v>
      </c>
      <c r="Q10">
        <v>7.1156844402868726</v>
      </c>
      <c r="R10">
        <v>0</v>
      </c>
      <c r="S10">
        <v>1.7585905830994699</v>
      </c>
      <c r="T10">
        <v>12.198316183348926</v>
      </c>
      <c r="U10" s="114">
        <f t="shared" si="2"/>
        <v>32.6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</v>
      </c>
      <c r="E11">
        <f>GT!N11</f>
        <v>0</v>
      </c>
      <c r="F11">
        <f t="shared" si="4"/>
        <v>84</v>
      </c>
      <c r="G11">
        <f t="shared" si="5"/>
        <v>32.6</v>
      </c>
      <c r="H11" s="112"/>
      <c r="I11">
        <f>BRPL_EOD!AA11+BRPL_EOD!AB11</f>
        <v>11.34</v>
      </c>
      <c r="J11">
        <f>BYPL_EOD!AA11+BYPL_EOD!AB11</f>
        <v>7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32.07</v>
      </c>
      <c r="O11" s="112">
        <f t="shared" si="1"/>
        <v>0.53000000000000114</v>
      </c>
      <c r="P11">
        <v>11.527408793264733</v>
      </c>
      <c r="Q11">
        <v>7.1156844402868726</v>
      </c>
      <c r="R11">
        <v>0</v>
      </c>
      <c r="S11">
        <v>1.7585905830994699</v>
      </c>
      <c r="T11">
        <v>12.198316183348926</v>
      </c>
      <c r="U11" s="114">
        <f t="shared" si="2"/>
        <v>32.6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12"/>
      <c r="I12">
        <f>BRPL_EOD!AA12+BRPL_EOD!AB12</f>
        <v>12.29</v>
      </c>
      <c r="J12">
        <f>BYPL_EOD!AA12+BYPL_EOD!AB12</f>
        <v>7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33.07</v>
      </c>
      <c r="O12" s="112">
        <f t="shared" si="1"/>
        <v>0.53000000000000114</v>
      </c>
      <c r="P12">
        <v>12.486967039612942</v>
      </c>
      <c r="Q12">
        <v>7.1121862715452071</v>
      </c>
      <c r="R12">
        <v>0</v>
      </c>
      <c r="S12">
        <v>1.8085273661929242</v>
      </c>
      <c r="T12">
        <v>12.192319322648927</v>
      </c>
      <c r="U12" s="114">
        <f t="shared" si="2"/>
        <v>33.599999999999994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12"/>
      <c r="I13">
        <f>BRPL_EOD!AA13+BRPL_EOD!AB13</f>
        <v>12.29</v>
      </c>
      <c r="J13">
        <f>BYPL_EOD!AA13+BYPL_EOD!AB13</f>
        <v>7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33.07</v>
      </c>
      <c r="O13" s="112">
        <f t="shared" si="1"/>
        <v>0.53000000000000114</v>
      </c>
      <c r="P13">
        <v>12.486967039612942</v>
      </c>
      <c r="Q13">
        <v>7.1121862715452071</v>
      </c>
      <c r="R13">
        <v>0</v>
      </c>
      <c r="S13">
        <v>1.8085273661929242</v>
      </c>
      <c r="T13">
        <v>12.192319322648927</v>
      </c>
      <c r="U13" s="114">
        <f t="shared" si="2"/>
        <v>33.599999999999994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12"/>
      <c r="I14">
        <f>BRPL_EOD!AA14+BRPL_EOD!AB14</f>
        <v>12.29</v>
      </c>
      <c r="J14">
        <f>BYPL_EOD!AA14+BYPL_EOD!AB14</f>
        <v>7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33.07</v>
      </c>
      <c r="O14" s="112">
        <f t="shared" si="1"/>
        <v>0.53000000000000114</v>
      </c>
      <c r="P14">
        <v>12.486967039612942</v>
      </c>
      <c r="Q14">
        <v>7.1121862715452071</v>
      </c>
      <c r="R14">
        <v>0</v>
      </c>
      <c r="S14">
        <v>1.8085273661929242</v>
      </c>
      <c r="T14">
        <v>12.192319322648927</v>
      </c>
      <c r="U14" s="114">
        <f t="shared" si="2"/>
        <v>33.599999999999994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12"/>
      <c r="I15">
        <f>BRPL_EOD!AA15+BRPL_EOD!AB15</f>
        <v>12.29</v>
      </c>
      <c r="J15">
        <f>BYPL_EOD!AA15+BYPL_EOD!AB15</f>
        <v>7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33.07</v>
      </c>
      <c r="O15" s="112">
        <f t="shared" si="1"/>
        <v>0.53000000000000114</v>
      </c>
      <c r="P15">
        <v>12.486967039612942</v>
      </c>
      <c r="Q15">
        <v>7.1121862715452071</v>
      </c>
      <c r="R15">
        <v>0</v>
      </c>
      <c r="S15">
        <v>1.8085273661929242</v>
      </c>
      <c r="T15">
        <v>12.192319322648927</v>
      </c>
      <c r="U15" s="114">
        <f t="shared" si="2"/>
        <v>33.599999999999994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12"/>
      <c r="I16">
        <f>BRPL_EOD!AA16+BRPL_EOD!AB16</f>
        <v>12.29</v>
      </c>
      <c r="J16">
        <f>BYPL_EOD!AA16+BYPL_EOD!AB16</f>
        <v>7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33.07</v>
      </c>
      <c r="O16" s="112">
        <f t="shared" si="1"/>
        <v>0.53000000000000114</v>
      </c>
      <c r="P16">
        <v>12.486967039612942</v>
      </c>
      <c r="Q16">
        <v>7.1121862715452071</v>
      </c>
      <c r="R16">
        <v>0</v>
      </c>
      <c r="S16">
        <v>1.8085273661929242</v>
      </c>
      <c r="T16">
        <v>12.192319322648927</v>
      </c>
      <c r="U16" s="114">
        <f t="shared" si="2"/>
        <v>33.599999999999994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12"/>
      <c r="I17">
        <f>BRPL_EOD!AA17+BRPL_EOD!AB17</f>
        <v>12.29</v>
      </c>
      <c r="J17">
        <f>BYPL_EOD!AA17+BYPL_EOD!AB17</f>
        <v>7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33.07</v>
      </c>
      <c r="O17" s="112">
        <f t="shared" si="1"/>
        <v>0.53000000000000114</v>
      </c>
      <c r="P17">
        <v>12.486967039612942</v>
      </c>
      <c r="Q17">
        <v>7.1121862715452071</v>
      </c>
      <c r="R17">
        <v>0</v>
      </c>
      <c r="S17">
        <v>1.8085273661929242</v>
      </c>
      <c r="T17">
        <v>12.192319322648927</v>
      </c>
      <c r="U17" s="114">
        <f t="shared" si="2"/>
        <v>33.599999999999994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12"/>
      <c r="I18">
        <f>BRPL_EOD!AA18+BRPL_EOD!AB18</f>
        <v>12.29</v>
      </c>
      <c r="J18">
        <f>BYPL_EOD!AA18+BYPL_EOD!AB18</f>
        <v>7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33.07</v>
      </c>
      <c r="O18" s="112">
        <f t="shared" si="1"/>
        <v>0.53000000000000114</v>
      </c>
      <c r="P18">
        <v>12.486967039612942</v>
      </c>
      <c r="Q18">
        <v>7.1121862715452071</v>
      </c>
      <c r="R18">
        <v>0</v>
      </c>
      <c r="S18">
        <v>1.8085273661929242</v>
      </c>
      <c r="T18">
        <v>12.192319322648927</v>
      </c>
      <c r="U18" s="114">
        <f t="shared" si="2"/>
        <v>33.599999999999994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12"/>
      <c r="I19">
        <f>BRPL_EOD!AA19+BRPL_EOD!AB19</f>
        <v>12.29</v>
      </c>
      <c r="J19">
        <f>BYPL_EOD!AA19+BYPL_EOD!AB19</f>
        <v>7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33.07</v>
      </c>
      <c r="O19" s="112">
        <f t="shared" si="1"/>
        <v>0.53000000000000114</v>
      </c>
      <c r="P19">
        <v>12.486967039612942</v>
      </c>
      <c r="Q19">
        <v>7.1121862715452071</v>
      </c>
      <c r="R19">
        <v>0</v>
      </c>
      <c r="S19">
        <v>1.8085273661929242</v>
      </c>
      <c r="T19">
        <v>12.192319322648927</v>
      </c>
      <c r="U19" s="114">
        <f t="shared" si="2"/>
        <v>33.599999999999994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12"/>
      <c r="I20">
        <f>BRPL_EOD!AA20+BRPL_EOD!AB20</f>
        <v>12.34</v>
      </c>
      <c r="J20">
        <f>BYPL_EOD!AA20+BYPL_EOD!AB20</f>
        <v>7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33.07</v>
      </c>
      <c r="O20" s="112">
        <f t="shared" si="1"/>
        <v>0.53000000000000114</v>
      </c>
      <c r="P20">
        <v>12.537768370123979</v>
      </c>
      <c r="Q20">
        <v>7.1121862715452071</v>
      </c>
      <c r="R20">
        <v>0</v>
      </c>
      <c r="S20">
        <v>1.7577260356818869</v>
      </c>
      <c r="T20">
        <v>12.192319322648927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12"/>
      <c r="I21">
        <f>BRPL_EOD!AA21+BRPL_EOD!AB21</f>
        <v>12.34</v>
      </c>
      <c r="J21">
        <f>BYPL_EOD!AA21+BYPL_EOD!AB21</f>
        <v>7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33.07</v>
      </c>
      <c r="O21" s="112">
        <f t="shared" si="1"/>
        <v>0.53000000000000114</v>
      </c>
      <c r="P21">
        <v>12.537768370123979</v>
      </c>
      <c r="Q21">
        <v>7.1121862715452071</v>
      </c>
      <c r="R21">
        <v>0</v>
      </c>
      <c r="S21">
        <v>1.7577260356818869</v>
      </c>
      <c r="T21">
        <v>12.192319322648927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12"/>
      <c r="I22">
        <f>BRPL_EOD!AA22+BRPL_EOD!AB22</f>
        <v>12.34</v>
      </c>
      <c r="J22">
        <f>BYPL_EOD!AA22+BYPL_EOD!AB22</f>
        <v>7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33.07</v>
      </c>
      <c r="O22" s="112">
        <f t="shared" si="1"/>
        <v>0.53000000000000114</v>
      </c>
      <c r="P22">
        <v>12.537768370123979</v>
      </c>
      <c r="Q22">
        <v>7.1121862715452071</v>
      </c>
      <c r="R22">
        <v>0</v>
      </c>
      <c r="S22">
        <v>1.7577260356818869</v>
      </c>
      <c r="T22">
        <v>12.192319322648927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12"/>
      <c r="I23">
        <f>BRPL_EOD!AA23+BRPL_EOD!AB23</f>
        <v>12.34</v>
      </c>
      <c r="J23">
        <f>BYPL_EOD!AA23+BYPL_EOD!AB23</f>
        <v>7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33.07</v>
      </c>
      <c r="O23" s="112">
        <f t="shared" si="1"/>
        <v>0.53000000000000114</v>
      </c>
      <c r="P23">
        <v>12.537768370123979</v>
      </c>
      <c r="Q23">
        <v>7.1121862715452071</v>
      </c>
      <c r="R23">
        <v>0</v>
      </c>
      <c r="S23">
        <v>1.7577260356818869</v>
      </c>
      <c r="T23">
        <v>12.192319322648927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12"/>
      <c r="I24">
        <f>BRPL_EOD!AA24+BRPL_EOD!AB24</f>
        <v>12.34</v>
      </c>
      <c r="J24">
        <f>BYPL_EOD!AA24+BYPL_EOD!AB24</f>
        <v>7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33.07</v>
      </c>
      <c r="O24" s="112">
        <f t="shared" si="1"/>
        <v>0.53000000000000114</v>
      </c>
      <c r="P24">
        <v>12.537768370123979</v>
      </c>
      <c r="Q24">
        <v>7.1121862715452071</v>
      </c>
      <c r="R24">
        <v>0</v>
      </c>
      <c r="S24">
        <v>1.7577260356818869</v>
      </c>
      <c r="T24">
        <v>12.192319322648927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12"/>
      <c r="I25">
        <f>BRPL_EOD!AA25+BRPL_EOD!AB25</f>
        <v>12.34</v>
      </c>
      <c r="J25">
        <f>BYPL_EOD!AA25+BYPL_EOD!AB25</f>
        <v>7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33.07</v>
      </c>
      <c r="O25" s="112">
        <f t="shared" si="1"/>
        <v>0.53000000000000114</v>
      </c>
      <c r="P25">
        <v>12.537768370123979</v>
      </c>
      <c r="Q25">
        <v>7.1121862715452071</v>
      </c>
      <c r="R25">
        <v>0</v>
      </c>
      <c r="S25">
        <v>1.7577260356818869</v>
      </c>
      <c r="T25">
        <v>12.192319322648927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12"/>
      <c r="I26">
        <f>BRPL_EOD!AA26+BRPL_EOD!AB26</f>
        <v>12.34</v>
      </c>
      <c r="J26">
        <f>BYPL_EOD!AA26+BYPL_EOD!AB26</f>
        <v>7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33.07</v>
      </c>
      <c r="O26" s="112">
        <f t="shared" si="1"/>
        <v>0.53000000000000114</v>
      </c>
      <c r="P26">
        <v>12.537768370123979</v>
      </c>
      <c r="Q26">
        <v>7.1121862715452071</v>
      </c>
      <c r="R26">
        <v>0</v>
      </c>
      <c r="S26">
        <v>1.7577260356818869</v>
      </c>
      <c r="T26">
        <v>12.192319322648927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12.29</v>
      </c>
      <c r="J27">
        <f>BYPL_EOD!AA27+BYPL_EOD!AB27</f>
        <v>7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33.07</v>
      </c>
      <c r="O27" s="112">
        <f t="shared" si="1"/>
        <v>0.53000000000000114</v>
      </c>
      <c r="P27">
        <v>12.486967039612942</v>
      </c>
      <c r="Q27">
        <v>7.1121862715452071</v>
      </c>
      <c r="R27">
        <v>0</v>
      </c>
      <c r="S27">
        <v>1.8085273661929242</v>
      </c>
      <c r="T27">
        <v>12.192319322648927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12.29</v>
      </c>
      <c r="J28">
        <f>BYPL_EOD!AA28+BYPL_EOD!AB28</f>
        <v>7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33.07</v>
      </c>
      <c r="O28" s="112">
        <f t="shared" si="1"/>
        <v>0.53000000000000114</v>
      </c>
      <c r="P28">
        <v>12.486967039612942</v>
      </c>
      <c r="Q28">
        <v>7.1121862715452071</v>
      </c>
      <c r="R28">
        <v>0</v>
      </c>
      <c r="S28">
        <v>1.8085273661929242</v>
      </c>
      <c r="T28">
        <v>12.192319322648927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12.29</v>
      </c>
      <c r="J29">
        <f>BYPL_EOD!AA29+BYPL_EOD!AB29</f>
        <v>7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33.07</v>
      </c>
      <c r="O29" s="112">
        <f t="shared" si="1"/>
        <v>0.53000000000000114</v>
      </c>
      <c r="P29">
        <v>12.486967039612942</v>
      </c>
      <c r="Q29">
        <v>7.1121862715452071</v>
      </c>
      <c r="R29">
        <v>0</v>
      </c>
      <c r="S29">
        <v>1.8085273661929242</v>
      </c>
      <c r="T29">
        <v>12.192319322648927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12.29</v>
      </c>
      <c r="J30">
        <f>BYPL_EOD!AA30+BYPL_EOD!AB30</f>
        <v>7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33.07</v>
      </c>
      <c r="O30" s="112">
        <f t="shared" si="1"/>
        <v>0.53000000000000114</v>
      </c>
      <c r="P30">
        <v>12.486967039612942</v>
      </c>
      <c r="Q30">
        <v>7.1121862715452071</v>
      </c>
      <c r="R30">
        <v>0</v>
      </c>
      <c r="S30">
        <v>1.8085273661929242</v>
      </c>
      <c r="T30">
        <v>12.192319322648927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12.34</v>
      </c>
      <c r="J31">
        <f>BYPL_EOD!AA31+BYPL_EOD!AB31</f>
        <v>7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33.07</v>
      </c>
      <c r="O31" s="112">
        <f t="shared" si="1"/>
        <v>0.53000000000000114</v>
      </c>
      <c r="P31">
        <v>12.537768370123979</v>
      </c>
      <c r="Q31">
        <v>7.1121862715452071</v>
      </c>
      <c r="R31">
        <v>0</v>
      </c>
      <c r="S31">
        <v>1.7577260356818869</v>
      </c>
      <c r="T31">
        <v>12.192319322648927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13.79</v>
      </c>
      <c r="J32">
        <f>BYPL_EOD!AA32+BYPL_EOD!AB32</f>
        <v>7.55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35.07</v>
      </c>
      <c r="O32" s="112">
        <f t="shared" si="1"/>
        <v>0.53000000000000114</v>
      </c>
      <c r="P32">
        <v>13.998403193612774</v>
      </c>
      <c r="Q32">
        <v>7.6641003706871969</v>
      </c>
      <c r="R32">
        <v>0</v>
      </c>
      <c r="S32">
        <v>1.7561448531508412</v>
      </c>
      <c r="T32">
        <v>12.181351582549187</v>
      </c>
      <c r="U32" s="114">
        <f t="shared" si="2"/>
        <v>35.599999999999994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13.79</v>
      </c>
      <c r="J33">
        <f>BYPL_EOD!AA33+BYPL_EOD!AB33</f>
        <v>7.55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35.07</v>
      </c>
      <c r="O33" s="112">
        <f t="shared" si="1"/>
        <v>0.53000000000000114</v>
      </c>
      <c r="P33">
        <v>13.998403193612774</v>
      </c>
      <c r="Q33">
        <v>7.6641003706871969</v>
      </c>
      <c r="R33">
        <v>0</v>
      </c>
      <c r="S33">
        <v>1.7561448531508412</v>
      </c>
      <c r="T33">
        <v>12.181351582549187</v>
      </c>
      <c r="U33" s="114">
        <f t="shared" si="2"/>
        <v>35.599999999999994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13.79</v>
      </c>
      <c r="J34">
        <f>BYPL_EOD!AA34+BYPL_EOD!AB34</f>
        <v>7.55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35.07</v>
      </c>
      <c r="O34" s="112">
        <f t="shared" si="1"/>
        <v>0.53000000000000114</v>
      </c>
      <c r="P34">
        <v>13.998403193612774</v>
      </c>
      <c r="Q34">
        <v>7.6641003706871969</v>
      </c>
      <c r="R34">
        <v>0</v>
      </c>
      <c r="S34">
        <v>1.7561448531508412</v>
      </c>
      <c r="T34">
        <v>12.181351582549187</v>
      </c>
      <c r="U34" s="114">
        <f t="shared" si="2"/>
        <v>35.599999999999994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13.79</v>
      </c>
      <c r="J35">
        <f>BYPL_EOD!AA35+BYPL_EOD!AB35</f>
        <v>7.55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35.07</v>
      </c>
      <c r="O35" s="112">
        <f t="shared" si="1"/>
        <v>0.53000000000000114</v>
      </c>
      <c r="P35">
        <v>13.998403193612774</v>
      </c>
      <c r="Q35">
        <v>7.6641003706871969</v>
      </c>
      <c r="R35">
        <v>0</v>
      </c>
      <c r="S35">
        <v>1.7561448531508412</v>
      </c>
      <c r="T35">
        <v>12.181351582549187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13.79</v>
      </c>
      <c r="J36">
        <f>BYPL_EOD!AA36+BYPL_EOD!AB36</f>
        <v>7.55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35.07</v>
      </c>
      <c r="O36" s="112">
        <f t="shared" si="1"/>
        <v>0.53000000000000114</v>
      </c>
      <c r="P36">
        <v>13.998403193612774</v>
      </c>
      <c r="Q36">
        <v>7.6641003706871969</v>
      </c>
      <c r="R36">
        <v>0</v>
      </c>
      <c r="S36">
        <v>1.7561448531508412</v>
      </c>
      <c r="T36">
        <v>12.181351582549187</v>
      </c>
      <c r="U36" s="114">
        <f t="shared" si="2"/>
        <v>35.599999999999994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13.79</v>
      </c>
      <c r="J37">
        <f>BYPL_EOD!AA37+BYPL_EOD!AB37</f>
        <v>7.55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35.07</v>
      </c>
      <c r="O37" s="112">
        <f t="shared" si="1"/>
        <v>0.53000000000000114</v>
      </c>
      <c r="P37">
        <v>13.998403193612774</v>
      </c>
      <c r="Q37">
        <v>7.6641003706871969</v>
      </c>
      <c r="R37">
        <v>0</v>
      </c>
      <c r="S37">
        <v>1.7561448531508412</v>
      </c>
      <c r="T37">
        <v>12.181351582549187</v>
      </c>
      <c r="U37" s="114">
        <f t="shared" si="2"/>
        <v>35.599999999999994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13.79</v>
      </c>
      <c r="J38">
        <f>BYPL_EOD!AA38+BYPL_EOD!AB38</f>
        <v>7.55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35.07</v>
      </c>
      <c r="O38" s="112">
        <f t="shared" si="1"/>
        <v>0.53000000000000114</v>
      </c>
      <c r="P38">
        <v>13.998403193612774</v>
      </c>
      <c r="Q38">
        <v>7.6641003706871969</v>
      </c>
      <c r="R38">
        <v>0</v>
      </c>
      <c r="S38">
        <v>1.7561448531508412</v>
      </c>
      <c r="T38">
        <v>12.181351582549187</v>
      </c>
      <c r="U38" s="114">
        <f t="shared" si="2"/>
        <v>35.599999999999994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84</v>
      </c>
      <c r="G39">
        <f t="shared" si="5"/>
        <v>35.6</v>
      </c>
      <c r="H39" s="112"/>
      <c r="I39">
        <f>BRPL_EOD!AA39+BRPL_EOD!AB39</f>
        <v>13.79</v>
      </c>
      <c r="J39">
        <f>BYPL_EOD!AA39+BYPL_EOD!AB39</f>
        <v>7.55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35.07</v>
      </c>
      <c r="O39" s="112">
        <f t="shared" si="1"/>
        <v>0.53000000000000114</v>
      </c>
      <c r="P39">
        <v>13.998403193612774</v>
      </c>
      <c r="Q39">
        <v>7.6641003706871969</v>
      </c>
      <c r="R39">
        <v>0</v>
      </c>
      <c r="S39">
        <v>1.7561448531508412</v>
      </c>
      <c r="T39">
        <v>12.181351582549187</v>
      </c>
      <c r="U39" s="114">
        <f t="shared" si="2"/>
        <v>35.599999999999994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84</v>
      </c>
      <c r="G40">
        <f t="shared" si="5"/>
        <v>35.6</v>
      </c>
      <c r="H40" s="112"/>
      <c r="I40">
        <f>BRPL_EOD!AA40+BRPL_EOD!AB40</f>
        <v>13.79</v>
      </c>
      <c r="J40">
        <f>BYPL_EOD!AA40+BYPL_EOD!AB40</f>
        <v>7.55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35.07</v>
      </c>
      <c r="O40" s="112">
        <f t="shared" si="1"/>
        <v>0.53000000000000114</v>
      </c>
      <c r="P40">
        <v>13.998403193612774</v>
      </c>
      <c r="Q40">
        <v>7.6641003706871969</v>
      </c>
      <c r="R40">
        <v>0</v>
      </c>
      <c r="S40">
        <v>1.7561448531508412</v>
      </c>
      <c r="T40">
        <v>12.181351582549187</v>
      </c>
      <c r="U40" s="114">
        <f t="shared" si="2"/>
        <v>35.599999999999994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84</v>
      </c>
      <c r="G41">
        <f t="shared" si="5"/>
        <v>35.6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35.07</v>
      </c>
      <c r="O41" s="112">
        <f t="shared" si="1"/>
        <v>0.53000000000000114</v>
      </c>
      <c r="P41">
        <v>13.998403193612774</v>
      </c>
      <c r="Q41">
        <v>7.6641003706871969</v>
      </c>
      <c r="R41">
        <v>0</v>
      </c>
      <c r="S41">
        <v>1.7561448531508412</v>
      </c>
      <c r="T41">
        <v>12.181351582549187</v>
      </c>
      <c r="U41" s="114">
        <f t="shared" si="2"/>
        <v>35.599999999999994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84</v>
      </c>
      <c r="G42">
        <f t="shared" si="5"/>
        <v>35.6</v>
      </c>
      <c r="H42" s="112"/>
      <c r="I42">
        <f>BRPL_EOD!AA42+BRPL_EOD!AB42</f>
        <v>13.79</v>
      </c>
      <c r="J42">
        <f>BYPL_EOD!AA42+BYPL_EOD!AB42</f>
        <v>7.55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35.07</v>
      </c>
      <c r="O42" s="112">
        <f t="shared" si="1"/>
        <v>0.53000000000000114</v>
      </c>
      <c r="P42">
        <v>13.998403193612774</v>
      </c>
      <c r="Q42">
        <v>7.6641003706871969</v>
      </c>
      <c r="R42">
        <v>0</v>
      </c>
      <c r="S42">
        <v>1.7561448531508412</v>
      </c>
      <c r="T42">
        <v>12.181351582549187</v>
      </c>
      <c r="U42" s="114">
        <f t="shared" si="2"/>
        <v>35.599999999999994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84</v>
      </c>
      <c r="G43">
        <f t="shared" si="5"/>
        <v>35.6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35.07</v>
      </c>
      <c r="O43" s="112">
        <f t="shared" si="1"/>
        <v>0.53000000000000114</v>
      </c>
      <c r="P43">
        <v>14.028856572569149</v>
      </c>
      <c r="Q43">
        <v>7.6844026233247797</v>
      </c>
      <c r="R43">
        <v>0</v>
      </c>
      <c r="S43">
        <v>1.7053892215568862</v>
      </c>
      <c r="T43">
        <v>12.181351582549187</v>
      </c>
      <c r="U43" s="114">
        <f t="shared" si="2"/>
        <v>35.6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84</v>
      </c>
      <c r="G44">
        <f t="shared" si="5"/>
        <v>35.6</v>
      </c>
      <c r="H44" s="112"/>
      <c r="I44">
        <f>BRPL_EOD!AA44+BRPL_EOD!AB44</f>
        <v>13.82</v>
      </c>
      <c r="J44">
        <f>BYPL_EOD!AA44+BYPL_EOD!AB44</f>
        <v>7.57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35.07</v>
      </c>
      <c r="O44" s="112">
        <f t="shared" si="1"/>
        <v>0.53000000000000114</v>
      </c>
      <c r="P44">
        <v>14.028856572569149</v>
      </c>
      <c r="Q44">
        <v>7.6844026233247797</v>
      </c>
      <c r="R44">
        <v>0</v>
      </c>
      <c r="S44">
        <v>1.7053892215568862</v>
      </c>
      <c r="T44">
        <v>12.181351582549187</v>
      </c>
      <c r="U44" s="114">
        <f t="shared" si="2"/>
        <v>35.6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84</v>
      </c>
      <c r="G45">
        <f t="shared" si="5"/>
        <v>35.6</v>
      </c>
      <c r="H45" s="112"/>
      <c r="I45">
        <f>BRPL_EOD!AA45+BRPL_EOD!AB45</f>
        <v>13.82</v>
      </c>
      <c r="J45">
        <f>BYPL_EOD!AA45+BYPL_EOD!AB45</f>
        <v>7.57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35.07</v>
      </c>
      <c r="O45" s="112">
        <f t="shared" si="1"/>
        <v>0.53000000000000114</v>
      </c>
      <c r="P45">
        <v>14.028856572569149</v>
      </c>
      <c r="Q45">
        <v>7.6844026233247797</v>
      </c>
      <c r="R45">
        <v>0</v>
      </c>
      <c r="S45">
        <v>1.7053892215568862</v>
      </c>
      <c r="T45">
        <v>12.181351582549187</v>
      </c>
      <c r="U45" s="114">
        <f t="shared" si="2"/>
        <v>35.6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84</v>
      </c>
      <c r="G46">
        <f t="shared" si="5"/>
        <v>35.6</v>
      </c>
      <c r="H46" s="112"/>
      <c r="I46">
        <f>BRPL_EOD!AA46+BRPL_EOD!AB46</f>
        <v>13.82</v>
      </c>
      <c r="J46">
        <f>BYPL_EOD!AA46+BYPL_EOD!AB46</f>
        <v>7.57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35.07</v>
      </c>
      <c r="O46" s="112">
        <f t="shared" si="1"/>
        <v>0.53000000000000114</v>
      </c>
      <c r="P46">
        <v>14.028856572569149</v>
      </c>
      <c r="Q46">
        <v>7.6844026233247797</v>
      </c>
      <c r="R46">
        <v>0</v>
      </c>
      <c r="S46">
        <v>1.7053892215568862</v>
      </c>
      <c r="T46">
        <v>12.181351582549187</v>
      </c>
      <c r="U46" s="114">
        <f t="shared" si="2"/>
        <v>35.6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84</v>
      </c>
      <c r="G47">
        <f t="shared" si="5"/>
        <v>35.6</v>
      </c>
      <c r="H47" s="112"/>
      <c r="I47">
        <f>BRPL_EOD!AA47+BRPL_EOD!AB47</f>
        <v>13.82</v>
      </c>
      <c r="J47">
        <f>BYPL_EOD!AA47+BYPL_EOD!AB47</f>
        <v>7.57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35.07</v>
      </c>
      <c r="O47" s="112">
        <f t="shared" si="1"/>
        <v>0.53000000000000114</v>
      </c>
      <c r="P47">
        <v>14.028856572569149</v>
      </c>
      <c r="Q47">
        <v>7.6844026233247797</v>
      </c>
      <c r="R47">
        <v>0</v>
      </c>
      <c r="S47">
        <v>1.7053892215568862</v>
      </c>
      <c r="T47">
        <v>12.181351582549187</v>
      </c>
      <c r="U47" s="114">
        <f t="shared" si="2"/>
        <v>35.6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84</v>
      </c>
      <c r="G48">
        <f t="shared" si="5"/>
        <v>35.6</v>
      </c>
      <c r="H48" s="112"/>
      <c r="I48">
        <f>BRPL_EOD!AA48+BRPL_EOD!AB48</f>
        <v>13.84</v>
      </c>
      <c r="J48">
        <f>BYPL_EOD!AA48+BYPL_EOD!AB48</f>
        <v>7.58</v>
      </c>
      <c r="K48">
        <f>MES_EOD!AA48+MES_EOD!AB48</f>
        <v>0</v>
      </c>
      <c r="L48">
        <f>NDMC_EOD!AA48+NDMC_EOD!AB48</f>
        <v>1.65</v>
      </c>
      <c r="M48">
        <f>TPDDL_EOD!AA48+TPDDL_EOD!AB48</f>
        <v>12</v>
      </c>
      <c r="N48">
        <f t="shared" si="0"/>
        <v>35.07</v>
      </c>
      <c r="O48" s="112">
        <f t="shared" si="1"/>
        <v>0.53000000000000114</v>
      </c>
      <c r="P48">
        <v>14.04915882520673</v>
      </c>
      <c r="Q48">
        <v>7.6945537496435703</v>
      </c>
      <c r="R48">
        <v>0</v>
      </c>
      <c r="S48">
        <v>1.6749358426005132</v>
      </c>
      <c r="T48">
        <v>12.181351582549187</v>
      </c>
      <c r="U48" s="114">
        <f t="shared" si="2"/>
        <v>35.599999999999994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12"/>
      <c r="I49">
        <f>BRPL_EOD!AA49+BRPL_EOD!AB49</f>
        <v>13.84</v>
      </c>
      <c r="J49">
        <f>BYPL_EOD!AA49+BYPL_EOD!AB49</f>
        <v>7.58</v>
      </c>
      <c r="K49">
        <f>MES_EOD!AA49+MES_EOD!AB49</f>
        <v>0</v>
      </c>
      <c r="L49">
        <f>NDMC_EOD!AA49+NDMC_EOD!AB49</f>
        <v>1.65</v>
      </c>
      <c r="M49">
        <f>TPDDL_EOD!AA49+TPDDL_EOD!AB49</f>
        <v>12</v>
      </c>
      <c r="N49">
        <f t="shared" si="0"/>
        <v>35.07</v>
      </c>
      <c r="O49" s="112">
        <f t="shared" si="1"/>
        <v>0.53000000000000114</v>
      </c>
      <c r="P49">
        <v>14.04915882520673</v>
      </c>
      <c r="Q49">
        <v>7.6945537496435703</v>
      </c>
      <c r="R49">
        <v>0</v>
      </c>
      <c r="S49">
        <v>1.6749358426005132</v>
      </c>
      <c r="T49">
        <v>12.181351582549187</v>
      </c>
      <c r="U49" s="114">
        <f t="shared" si="2"/>
        <v>35.599999999999994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12"/>
      <c r="I50">
        <f>BRPL_EOD!AA50+BRPL_EOD!AB50</f>
        <v>13.84</v>
      </c>
      <c r="J50">
        <f>BYPL_EOD!AA50+BYPL_EOD!AB50</f>
        <v>7.58</v>
      </c>
      <c r="K50">
        <f>MES_EOD!AA50+MES_EOD!AB50</f>
        <v>0</v>
      </c>
      <c r="L50">
        <f>NDMC_EOD!AA50+NDMC_EOD!AB50</f>
        <v>1.65</v>
      </c>
      <c r="M50">
        <f>TPDDL_EOD!AA50+TPDDL_EOD!AB50</f>
        <v>12</v>
      </c>
      <c r="N50">
        <f t="shared" si="0"/>
        <v>35.07</v>
      </c>
      <c r="O50" s="112">
        <f t="shared" si="1"/>
        <v>0.53000000000000114</v>
      </c>
      <c r="P50">
        <v>14.04915882520673</v>
      </c>
      <c r="Q50">
        <v>7.6945537496435703</v>
      </c>
      <c r="R50">
        <v>0</v>
      </c>
      <c r="S50">
        <v>1.6749358426005132</v>
      </c>
      <c r="T50">
        <v>12.181351582549187</v>
      </c>
      <c r="U50" s="114">
        <f t="shared" si="2"/>
        <v>35.599999999999994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12"/>
      <c r="I51">
        <f>BRPL_EOD!AA51+BRPL_EOD!AB51</f>
        <v>13.84</v>
      </c>
      <c r="J51">
        <f>BYPL_EOD!AA51+BYPL_EOD!AB51</f>
        <v>7.58</v>
      </c>
      <c r="K51">
        <f>MES_EOD!AA51+MES_EOD!AB51</f>
        <v>0</v>
      </c>
      <c r="L51">
        <f>NDMC_EOD!AA51+NDMC_EOD!AB51</f>
        <v>1.65</v>
      </c>
      <c r="M51">
        <f>TPDDL_EOD!AA51+TPDDL_EOD!AB51</f>
        <v>12</v>
      </c>
      <c r="N51">
        <f t="shared" si="0"/>
        <v>35.07</v>
      </c>
      <c r="O51" s="112">
        <f t="shared" si="1"/>
        <v>0.53000000000000114</v>
      </c>
      <c r="P51">
        <v>14.04915882520673</v>
      </c>
      <c r="Q51">
        <v>7.6945537496435703</v>
      </c>
      <c r="R51">
        <v>0</v>
      </c>
      <c r="S51">
        <v>1.6749358426005132</v>
      </c>
      <c r="T51">
        <v>12.181351582549187</v>
      </c>
      <c r="U51" s="114">
        <f t="shared" si="2"/>
        <v>35.599999999999994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12"/>
      <c r="I52">
        <f>BRPL_EOD!AA52+BRPL_EOD!AB52</f>
        <v>13.84</v>
      </c>
      <c r="J52">
        <f>BYPL_EOD!AA52+BYPL_EOD!AB52</f>
        <v>7.58</v>
      </c>
      <c r="K52">
        <f>MES_EOD!AA52+MES_EOD!AB52</f>
        <v>0</v>
      </c>
      <c r="L52">
        <f>NDMC_EOD!AA52+NDMC_EOD!AB52</f>
        <v>1.65</v>
      </c>
      <c r="M52">
        <f>TPDDL_EOD!AA52+TPDDL_EOD!AB52</f>
        <v>12</v>
      </c>
      <c r="N52">
        <f t="shared" si="0"/>
        <v>35.07</v>
      </c>
      <c r="O52" s="112">
        <f t="shared" si="1"/>
        <v>0.53000000000000114</v>
      </c>
      <c r="P52">
        <v>14.04915882520673</v>
      </c>
      <c r="Q52">
        <v>7.6945537496435703</v>
      </c>
      <c r="R52">
        <v>0</v>
      </c>
      <c r="S52">
        <v>1.6749358426005132</v>
      </c>
      <c r="T52">
        <v>12.181351582549187</v>
      </c>
      <c r="U52" s="114">
        <f t="shared" si="2"/>
        <v>35.599999999999994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12"/>
      <c r="I53">
        <f>BRPL_EOD!AA53+BRPL_EOD!AB53</f>
        <v>13.84</v>
      </c>
      <c r="J53">
        <f>BYPL_EOD!AA53+BYPL_EOD!AB53</f>
        <v>7.58</v>
      </c>
      <c r="K53">
        <f>MES_EOD!AA53+MES_EOD!AB53</f>
        <v>0</v>
      </c>
      <c r="L53">
        <f>NDMC_EOD!AA53+NDMC_EOD!AB53</f>
        <v>1.65</v>
      </c>
      <c r="M53">
        <f>TPDDL_EOD!AA53+TPDDL_EOD!AB53</f>
        <v>12</v>
      </c>
      <c r="N53">
        <f t="shared" si="0"/>
        <v>35.07</v>
      </c>
      <c r="O53" s="112">
        <f t="shared" si="1"/>
        <v>0.53000000000000114</v>
      </c>
      <c r="P53">
        <v>14.04915882520673</v>
      </c>
      <c r="Q53">
        <v>7.6945537496435703</v>
      </c>
      <c r="R53">
        <v>0</v>
      </c>
      <c r="S53">
        <v>1.6749358426005132</v>
      </c>
      <c r="T53">
        <v>12.181351582549187</v>
      </c>
      <c r="U53" s="114">
        <f t="shared" si="2"/>
        <v>35.599999999999994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12"/>
      <c r="I54">
        <f>BRPL_EOD!AA54+BRPL_EOD!AB54</f>
        <v>13.84</v>
      </c>
      <c r="J54">
        <f>BYPL_EOD!AA54+BYPL_EOD!AB54</f>
        <v>7.58</v>
      </c>
      <c r="K54">
        <f>MES_EOD!AA54+MES_EOD!AB54</f>
        <v>0</v>
      </c>
      <c r="L54">
        <f>NDMC_EOD!AA54+NDMC_EOD!AB54</f>
        <v>1.65</v>
      </c>
      <c r="M54">
        <f>TPDDL_EOD!AA54+TPDDL_EOD!AB54</f>
        <v>12</v>
      </c>
      <c r="N54">
        <f t="shared" si="0"/>
        <v>35.07</v>
      </c>
      <c r="O54" s="112">
        <f t="shared" si="1"/>
        <v>0.53000000000000114</v>
      </c>
      <c r="P54">
        <v>14.04915882520673</v>
      </c>
      <c r="Q54">
        <v>7.6945537496435703</v>
      </c>
      <c r="R54">
        <v>0</v>
      </c>
      <c r="S54">
        <v>1.6749358426005132</v>
      </c>
      <c r="T54">
        <v>12.181351582549187</v>
      </c>
      <c r="U54" s="114">
        <f t="shared" si="2"/>
        <v>35.599999999999994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12"/>
      <c r="I55">
        <f>BRPL_EOD!AA55+BRPL_EOD!AB55</f>
        <v>13.84</v>
      </c>
      <c r="J55">
        <f>BYPL_EOD!AA55+BYPL_EOD!AB55</f>
        <v>7.58</v>
      </c>
      <c r="K55">
        <f>MES_EOD!AA55+MES_EOD!AB55</f>
        <v>0</v>
      </c>
      <c r="L55">
        <f>NDMC_EOD!AA55+NDMC_EOD!AB55</f>
        <v>1.65</v>
      </c>
      <c r="M55">
        <f>TPDDL_EOD!AA55+TPDDL_EOD!AB55</f>
        <v>12</v>
      </c>
      <c r="N55">
        <f t="shared" si="0"/>
        <v>35.07</v>
      </c>
      <c r="O55" s="112">
        <f t="shared" si="1"/>
        <v>0.53000000000000114</v>
      </c>
      <c r="P55">
        <v>14.04915882520673</v>
      </c>
      <c r="Q55">
        <v>7.6945537496435703</v>
      </c>
      <c r="R55">
        <v>0</v>
      </c>
      <c r="S55">
        <v>1.6749358426005132</v>
      </c>
      <c r="T55">
        <v>12.181351582549187</v>
      </c>
      <c r="U55" s="114">
        <f t="shared" si="2"/>
        <v>35.599999999999994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35.6</v>
      </c>
      <c r="E56">
        <f>GT!N56</f>
        <v>0</v>
      </c>
      <c r="F56">
        <f t="shared" si="4"/>
        <v>84</v>
      </c>
      <c r="G56">
        <f t="shared" si="5"/>
        <v>35.6</v>
      </c>
      <c r="H56" s="112"/>
      <c r="I56">
        <f>BRPL_EOD!AA56+BRPL_EOD!AB56</f>
        <v>13.84</v>
      </c>
      <c r="J56">
        <f>BYPL_EOD!AA56+BYPL_EOD!AB56</f>
        <v>7.58</v>
      </c>
      <c r="K56">
        <f>MES_EOD!AA56+MES_EOD!AB56</f>
        <v>0</v>
      </c>
      <c r="L56">
        <f>NDMC_EOD!AA56+NDMC_EOD!AB56</f>
        <v>1.65</v>
      </c>
      <c r="M56">
        <f>TPDDL_EOD!AA56+TPDDL_EOD!AB56</f>
        <v>12</v>
      </c>
      <c r="N56">
        <f t="shared" si="0"/>
        <v>35.07</v>
      </c>
      <c r="O56" s="112">
        <f t="shared" si="1"/>
        <v>0.53000000000000114</v>
      </c>
      <c r="P56">
        <v>14.04915882520673</v>
      </c>
      <c r="Q56">
        <v>7.6945537496435703</v>
      </c>
      <c r="R56">
        <v>0</v>
      </c>
      <c r="S56">
        <v>1.6749358426005132</v>
      </c>
      <c r="T56">
        <v>12.181351582549187</v>
      </c>
      <c r="U56" s="114">
        <f t="shared" si="2"/>
        <v>35.599999999999994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35.6</v>
      </c>
      <c r="E57">
        <f>GT!N57</f>
        <v>0</v>
      </c>
      <c r="F57">
        <f t="shared" si="4"/>
        <v>84</v>
      </c>
      <c r="G57">
        <f t="shared" si="5"/>
        <v>35.6</v>
      </c>
      <c r="H57" s="112"/>
      <c r="I57">
        <f>BRPL_EOD!AA57+BRPL_EOD!AB57</f>
        <v>13.84</v>
      </c>
      <c r="J57">
        <f>BYPL_EOD!AA57+BYPL_EOD!AB57</f>
        <v>7.58</v>
      </c>
      <c r="K57">
        <f>MES_EOD!AA57+MES_EOD!AB57</f>
        <v>0</v>
      </c>
      <c r="L57">
        <f>NDMC_EOD!AA57+NDMC_EOD!AB57</f>
        <v>1.65</v>
      </c>
      <c r="M57">
        <f>TPDDL_EOD!AA57+TPDDL_EOD!AB57</f>
        <v>12</v>
      </c>
      <c r="N57">
        <f t="shared" si="0"/>
        <v>35.07</v>
      </c>
      <c r="O57" s="112">
        <f t="shared" si="1"/>
        <v>0.53000000000000114</v>
      </c>
      <c r="P57">
        <v>14.04915882520673</v>
      </c>
      <c r="Q57">
        <v>7.6945537496435703</v>
      </c>
      <c r="R57">
        <v>0</v>
      </c>
      <c r="S57">
        <v>1.6749358426005132</v>
      </c>
      <c r="T57">
        <v>12.181351582549187</v>
      </c>
      <c r="U57" s="114">
        <f t="shared" si="2"/>
        <v>35.599999999999994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35.6</v>
      </c>
      <c r="E58">
        <f>GT!N58</f>
        <v>0</v>
      </c>
      <c r="F58">
        <f t="shared" si="4"/>
        <v>84</v>
      </c>
      <c r="G58">
        <f t="shared" si="5"/>
        <v>35.6</v>
      </c>
      <c r="H58" s="112"/>
      <c r="I58">
        <f>BRPL_EOD!AA58+BRPL_EOD!AB58</f>
        <v>13.84</v>
      </c>
      <c r="J58">
        <f>BYPL_EOD!AA58+BYPL_EOD!AB58</f>
        <v>7.58</v>
      </c>
      <c r="K58">
        <f>MES_EOD!AA58+MES_EOD!AB58</f>
        <v>0</v>
      </c>
      <c r="L58">
        <f>NDMC_EOD!AA58+NDMC_EOD!AB58</f>
        <v>1.65</v>
      </c>
      <c r="M58">
        <f>TPDDL_EOD!AA58+TPDDL_EOD!AB58</f>
        <v>12</v>
      </c>
      <c r="N58">
        <f t="shared" si="0"/>
        <v>35.07</v>
      </c>
      <c r="O58" s="112">
        <f t="shared" si="1"/>
        <v>0.53000000000000114</v>
      </c>
      <c r="P58">
        <v>14.04915882520673</v>
      </c>
      <c r="Q58">
        <v>7.6945537496435703</v>
      </c>
      <c r="R58">
        <v>0</v>
      </c>
      <c r="S58">
        <v>1.6749358426005132</v>
      </c>
      <c r="T58">
        <v>12.181351582549187</v>
      </c>
      <c r="U58" s="114">
        <f t="shared" si="2"/>
        <v>35.599999999999994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35.6</v>
      </c>
      <c r="E59">
        <f>GT!N59</f>
        <v>0</v>
      </c>
      <c r="F59">
        <f t="shared" si="4"/>
        <v>84</v>
      </c>
      <c r="G59">
        <f t="shared" si="5"/>
        <v>35.6</v>
      </c>
      <c r="H59" s="112"/>
      <c r="I59">
        <f>BRPL_EOD!AA59+BRPL_EOD!AB59</f>
        <v>13.84</v>
      </c>
      <c r="J59">
        <f>BYPL_EOD!AA59+BYPL_EOD!AB59</f>
        <v>7.58</v>
      </c>
      <c r="K59">
        <f>MES_EOD!AA59+MES_EOD!AB59</f>
        <v>0</v>
      </c>
      <c r="L59">
        <f>NDMC_EOD!AA59+NDMC_EOD!AB59</f>
        <v>1.65</v>
      </c>
      <c r="M59">
        <f>TPDDL_EOD!AA59+TPDDL_EOD!AB59</f>
        <v>12</v>
      </c>
      <c r="N59">
        <f t="shared" si="0"/>
        <v>35.07</v>
      </c>
      <c r="O59" s="112">
        <f t="shared" si="1"/>
        <v>0.53000000000000114</v>
      </c>
      <c r="P59">
        <v>14.04915882520673</v>
      </c>
      <c r="Q59">
        <v>7.6945537496435703</v>
      </c>
      <c r="R59">
        <v>0</v>
      </c>
      <c r="S59">
        <v>1.6749358426005132</v>
      </c>
      <c r="T59">
        <v>12.181351582549187</v>
      </c>
      <c r="U59" s="114">
        <f t="shared" si="2"/>
        <v>35.599999999999994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35.6</v>
      </c>
      <c r="E60">
        <f>GT!N60</f>
        <v>0</v>
      </c>
      <c r="F60">
        <f t="shared" si="4"/>
        <v>84</v>
      </c>
      <c r="G60">
        <f t="shared" si="5"/>
        <v>35.6</v>
      </c>
      <c r="H60" s="112"/>
      <c r="I60">
        <f>BRPL_EOD!AA60+BRPL_EOD!AB60</f>
        <v>13.84</v>
      </c>
      <c r="J60">
        <f>BYPL_EOD!AA60+BYPL_EOD!AB60</f>
        <v>7.58</v>
      </c>
      <c r="K60">
        <f>MES_EOD!AA60+MES_EOD!AB60</f>
        <v>0</v>
      </c>
      <c r="L60">
        <f>NDMC_EOD!AA60+NDMC_EOD!AB60</f>
        <v>1.65</v>
      </c>
      <c r="M60">
        <f>TPDDL_EOD!AA60+TPDDL_EOD!AB60</f>
        <v>12</v>
      </c>
      <c r="N60">
        <f t="shared" si="0"/>
        <v>35.07</v>
      </c>
      <c r="O60" s="112">
        <f t="shared" si="1"/>
        <v>0.53000000000000114</v>
      </c>
      <c r="P60">
        <v>14.04915882520673</v>
      </c>
      <c r="Q60">
        <v>7.6945537496435703</v>
      </c>
      <c r="R60">
        <v>0</v>
      </c>
      <c r="S60">
        <v>1.6749358426005132</v>
      </c>
      <c r="T60">
        <v>12.181351582549187</v>
      </c>
      <c r="U60" s="114">
        <f t="shared" si="2"/>
        <v>35.599999999999994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35.6</v>
      </c>
      <c r="E61">
        <f>GT!N61</f>
        <v>0</v>
      </c>
      <c r="F61">
        <f t="shared" si="4"/>
        <v>84</v>
      </c>
      <c r="G61">
        <f t="shared" si="5"/>
        <v>35.6</v>
      </c>
      <c r="H61" s="112"/>
      <c r="I61">
        <f>BRPL_EOD!AA61+BRPL_EOD!AB61</f>
        <v>13.84</v>
      </c>
      <c r="J61">
        <f>BYPL_EOD!AA61+BYPL_EOD!AB61</f>
        <v>7.58</v>
      </c>
      <c r="K61">
        <f>MES_EOD!AA61+MES_EOD!AB61</f>
        <v>0</v>
      </c>
      <c r="L61">
        <f>NDMC_EOD!AA61+NDMC_EOD!AB61</f>
        <v>1.65</v>
      </c>
      <c r="M61">
        <f>TPDDL_EOD!AA61+TPDDL_EOD!AB61</f>
        <v>12</v>
      </c>
      <c r="N61">
        <f t="shared" si="0"/>
        <v>35.07</v>
      </c>
      <c r="O61" s="112">
        <f t="shared" si="1"/>
        <v>0.53000000000000114</v>
      </c>
      <c r="P61">
        <v>14.04915882520673</v>
      </c>
      <c r="Q61">
        <v>7.6945537496435703</v>
      </c>
      <c r="R61">
        <v>0</v>
      </c>
      <c r="S61">
        <v>1.6749358426005132</v>
      </c>
      <c r="T61">
        <v>12.181351582549187</v>
      </c>
      <c r="U61" s="114">
        <f t="shared" si="2"/>
        <v>35.599999999999994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35.6</v>
      </c>
      <c r="E62">
        <f>GT!N62</f>
        <v>0</v>
      </c>
      <c r="F62">
        <f t="shared" si="4"/>
        <v>84</v>
      </c>
      <c r="G62">
        <f t="shared" si="5"/>
        <v>35.6</v>
      </c>
      <c r="H62" s="112"/>
      <c r="I62">
        <f>BRPL_EOD!AA62+BRPL_EOD!AB62</f>
        <v>13.84</v>
      </c>
      <c r="J62">
        <f>BYPL_EOD!AA62+BYPL_EOD!AB62</f>
        <v>7.58</v>
      </c>
      <c r="K62">
        <f>MES_EOD!AA62+MES_EOD!AB62</f>
        <v>0</v>
      </c>
      <c r="L62">
        <f>NDMC_EOD!AA62+NDMC_EOD!AB62</f>
        <v>1.65</v>
      </c>
      <c r="M62">
        <f>TPDDL_EOD!AA62+TPDDL_EOD!AB62</f>
        <v>12</v>
      </c>
      <c r="N62">
        <f t="shared" si="0"/>
        <v>35.07</v>
      </c>
      <c r="O62" s="112">
        <f t="shared" si="1"/>
        <v>0.53000000000000114</v>
      </c>
      <c r="P62">
        <v>14.04915882520673</v>
      </c>
      <c r="Q62">
        <v>7.6945537496435703</v>
      </c>
      <c r="R62">
        <v>0</v>
      </c>
      <c r="S62">
        <v>1.6749358426005132</v>
      </c>
      <c r="T62">
        <v>12.181351582549187</v>
      </c>
      <c r="U62" s="114">
        <f t="shared" si="2"/>
        <v>35.599999999999994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12"/>
      <c r="I63">
        <f>BRPL_EOD!AA63+BRPL_EOD!AB63</f>
        <v>13.84</v>
      </c>
      <c r="J63">
        <f>BYPL_EOD!AA63+BYPL_EOD!AB63</f>
        <v>7.58</v>
      </c>
      <c r="K63">
        <f>MES_EOD!AA63+MES_EOD!AB63</f>
        <v>0</v>
      </c>
      <c r="L63">
        <f>NDMC_EOD!AA63+NDMC_EOD!AB63</f>
        <v>1.65</v>
      </c>
      <c r="M63">
        <f>TPDDL_EOD!AA63+TPDDL_EOD!AB63</f>
        <v>12</v>
      </c>
      <c r="N63">
        <f t="shared" si="0"/>
        <v>35.07</v>
      </c>
      <c r="O63" s="112">
        <f t="shared" si="1"/>
        <v>0.53000000000000114</v>
      </c>
      <c r="P63">
        <v>14.04915882520673</v>
      </c>
      <c r="Q63">
        <v>7.6945537496435703</v>
      </c>
      <c r="R63">
        <v>0</v>
      </c>
      <c r="S63">
        <v>1.6749358426005132</v>
      </c>
      <c r="T63">
        <v>12.181351582549187</v>
      </c>
      <c r="U63" s="114">
        <f t="shared" si="2"/>
        <v>35.599999999999994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12"/>
      <c r="I64">
        <f>BRPL_EOD!AA64+BRPL_EOD!AB64</f>
        <v>13.84</v>
      </c>
      <c r="J64">
        <f>BYPL_EOD!AA64+BYPL_EOD!AB64</f>
        <v>7.58</v>
      </c>
      <c r="K64">
        <f>MES_EOD!AA64+MES_EOD!AB64</f>
        <v>0</v>
      </c>
      <c r="L64">
        <f>NDMC_EOD!AA64+NDMC_EOD!AB64</f>
        <v>1.65</v>
      </c>
      <c r="M64">
        <f>TPDDL_EOD!AA64+TPDDL_EOD!AB64</f>
        <v>12</v>
      </c>
      <c r="N64">
        <f t="shared" si="0"/>
        <v>35.07</v>
      </c>
      <c r="O64" s="112">
        <f t="shared" si="1"/>
        <v>0.53000000000000114</v>
      </c>
      <c r="P64">
        <v>14.04915882520673</v>
      </c>
      <c r="Q64">
        <v>7.6945537496435703</v>
      </c>
      <c r="R64">
        <v>0</v>
      </c>
      <c r="S64">
        <v>1.6749358426005132</v>
      </c>
      <c r="T64">
        <v>12.181351582549187</v>
      </c>
      <c r="U64" s="114">
        <f t="shared" si="2"/>
        <v>35.599999999999994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12"/>
      <c r="I65">
        <f>BRPL_EOD!AA65+BRPL_EOD!AB65</f>
        <v>9.6</v>
      </c>
      <c r="J65">
        <f>BYPL_EOD!AA65+BYPL_EOD!AB65</f>
        <v>12.48</v>
      </c>
      <c r="K65">
        <f>MES_EOD!AA65+MES_EOD!AB65</f>
        <v>0</v>
      </c>
      <c r="L65">
        <f>NDMC_EOD!AA65+NDMC_EOD!AB65</f>
        <v>1.52</v>
      </c>
      <c r="M65">
        <f>TPDDL_EOD!AA65+TPDDL_EOD!AB65</f>
        <v>11.52</v>
      </c>
      <c r="N65">
        <f t="shared" si="0"/>
        <v>35.119999999999997</v>
      </c>
      <c r="O65" s="112">
        <f t="shared" si="1"/>
        <v>0.48000000000000398</v>
      </c>
      <c r="P65">
        <v>9.7312072892938506</v>
      </c>
      <c r="Q65">
        <v>12.650569476082007</v>
      </c>
      <c r="R65">
        <v>0</v>
      </c>
      <c r="S65">
        <v>1.5407744874715263</v>
      </c>
      <c r="T65">
        <v>11.677448747152621</v>
      </c>
      <c r="U65" s="114">
        <f t="shared" si="2"/>
        <v>35.600000000000009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12"/>
      <c r="I66">
        <f>BRPL_EOD!AA66+BRPL_EOD!AB66</f>
        <v>9.6</v>
      </c>
      <c r="J66">
        <f>BYPL_EOD!AA66+BYPL_EOD!AB66</f>
        <v>12.48</v>
      </c>
      <c r="K66">
        <f>MES_EOD!AA66+MES_EOD!AB66</f>
        <v>0</v>
      </c>
      <c r="L66">
        <f>NDMC_EOD!AA66+NDMC_EOD!AB66</f>
        <v>1.52</v>
      </c>
      <c r="M66">
        <f>TPDDL_EOD!AA66+TPDDL_EOD!AB66</f>
        <v>11.52</v>
      </c>
      <c r="N66">
        <f t="shared" si="0"/>
        <v>35.119999999999997</v>
      </c>
      <c r="O66" s="112">
        <f t="shared" si="1"/>
        <v>0.48000000000000398</v>
      </c>
      <c r="P66">
        <v>9.7312072892938506</v>
      </c>
      <c r="Q66">
        <v>12.650569476082007</v>
      </c>
      <c r="R66">
        <v>0</v>
      </c>
      <c r="S66">
        <v>1.5407744874715263</v>
      </c>
      <c r="T66">
        <v>11.677448747152621</v>
      </c>
      <c r="U66" s="114">
        <f t="shared" si="2"/>
        <v>35.600000000000009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12"/>
      <c r="I67">
        <f>BRPL_EOD!AA67+BRPL_EOD!AB67</f>
        <v>13.84</v>
      </c>
      <c r="J67">
        <f>BYPL_EOD!AA67+BYPL_EOD!AB67</f>
        <v>7.58</v>
      </c>
      <c r="K67">
        <f>MES_EOD!AA67+MES_EOD!AB67</f>
        <v>0</v>
      </c>
      <c r="L67">
        <f>NDMC_EOD!AA67+NDMC_EOD!AB67</f>
        <v>1.65</v>
      </c>
      <c r="M67">
        <f>TPDDL_EOD!AA67+TPDDL_EOD!AB67</f>
        <v>12</v>
      </c>
      <c r="N67">
        <f t="shared" ref="N67:N98" si="6">SUM(I67:M67)</f>
        <v>35.07</v>
      </c>
      <c r="O67" s="112">
        <f t="shared" ref="O67:O98" si="7">G67-N67</f>
        <v>0.53000000000000114</v>
      </c>
      <c r="P67">
        <v>14.04915882520673</v>
      </c>
      <c r="Q67">
        <v>7.6945537496435703</v>
      </c>
      <c r="R67">
        <v>0</v>
      </c>
      <c r="S67">
        <v>1.6749358426005132</v>
      </c>
      <c r="T67">
        <v>12.181351582549187</v>
      </c>
      <c r="U67" s="114">
        <f t="shared" ref="U67:U98" si="8">SUM(P67:T67)</f>
        <v>35.599999999999994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12"/>
      <c r="I68">
        <f>BRPL_EOD!AA68+BRPL_EOD!AB68</f>
        <v>13.84</v>
      </c>
      <c r="J68">
        <f>BYPL_EOD!AA68+BYPL_EOD!AB68</f>
        <v>7.58</v>
      </c>
      <c r="K68">
        <f>MES_EOD!AA68+MES_EOD!AB68</f>
        <v>0</v>
      </c>
      <c r="L68">
        <f>NDMC_EOD!AA68+NDMC_EOD!AB68</f>
        <v>1.65</v>
      </c>
      <c r="M68">
        <f>TPDDL_EOD!AA68+TPDDL_EOD!AB68</f>
        <v>12</v>
      </c>
      <c r="N68">
        <f t="shared" si="6"/>
        <v>35.07</v>
      </c>
      <c r="O68" s="112">
        <f t="shared" si="7"/>
        <v>0.53000000000000114</v>
      </c>
      <c r="P68">
        <v>14.04915882520673</v>
      </c>
      <c r="Q68">
        <v>7.6945537496435703</v>
      </c>
      <c r="R68">
        <v>0</v>
      </c>
      <c r="S68">
        <v>1.6749358426005132</v>
      </c>
      <c r="T68">
        <v>12.181351582549187</v>
      </c>
      <c r="U68" s="114">
        <f t="shared" si="8"/>
        <v>35.599999999999994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12"/>
      <c r="I69">
        <f>BRPL_EOD!AA69+BRPL_EOD!AB69</f>
        <v>13.84</v>
      </c>
      <c r="J69">
        <f>BYPL_EOD!AA69+BYPL_EOD!AB69</f>
        <v>7.58</v>
      </c>
      <c r="K69">
        <f>MES_EOD!AA69+MES_EOD!AB69</f>
        <v>0</v>
      </c>
      <c r="L69">
        <f>NDMC_EOD!AA69+NDMC_EOD!AB69</f>
        <v>1.65</v>
      </c>
      <c r="M69">
        <f>TPDDL_EOD!AA69+TPDDL_EOD!AB69</f>
        <v>12</v>
      </c>
      <c r="N69">
        <f t="shared" si="6"/>
        <v>35.07</v>
      </c>
      <c r="O69" s="112">
        <f t="shared" si="7"/>
        <v>0.53000000000000114</v>
      </c>
      <c r="P69">
        <v>14.04915882520673</v>
      </c>
      <c r="Q69">
        <v>7.6945537496435703</v>
      </c>
      <c r="R69">
        <v>0</v>
      </c>
      <c r="S69">
        <v>1.6749358426005132</v>
      </c>
      <c r="T69">
        <v>12.181351582549187</v>
      </c>
      <c r="U69" s="114">
        <f t="shared" si="8"/>
        <v>35.599999999999994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12"/>
      <c r="I70">
        <f>BRPL_EOD!AA70+BRPL_EOD!AB70</f>
        <v>13.84</v>
      </c>
      <c r="J70">
        <f>BYPL_EOD!AA70+BYPL_EOD!AB70</f>
        <v>7.58</v>
      </c>
      <c r="K70">
        <f>MES_EOD!AA70+MES_EOD!AB70</f>
        <v>0</v>
      </c>
      <c r="L70">
        <f>NDMC_EOD!AA70+NDMC_EOD!AB70</f>
        <v>1.65</v>
      </c>
      <c r="M70">
        <f>TPDDL_EOD!AA70+TPDDL_EOD!AB70</f>
        <v>12</v>
      </c>
      <c r="N70">
        <f t="shared" si="6"/>
        <v>35.07</v>
      </c>
      <c r="O70" s="112">
        <f t="shared" si="7"/>
        <v>0.53000000000000114</v>
      </c>
      <c r="P70">
        <v>14.04915882520673</v>
      </c>
      <c r="Q70">
        <v>7.6945537496435703</v>
      </c>
      <c r="R70">
        <v>0</v>
      </c>
      <c r="S70">
        <v>1.6749358426005132</v>
      </c>
      <c r="T70">
        <v>12.181351582549187</v>
      </c>
      <c r="U70" s="114">
        <f t="shared" si="8"/>
        <v>35.599999999999994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12"/>
      <c r="I71">
        <f>BRPL_EOD!AA71+BRPL_EOD!AB71</f>
        <v>9.33</v>
      </c>
      <c r="J71">
        <f>BYPL_EOD!AA71+BYPL_EOD!AB71</f>
        <v>12.13</v>
      </c>
      <c r="K71">
        <f>MES_EOD!AA71+MES_EOD!AB71</f>
        <v>0</v>
      </c>
      <c r="L71">
        <f>NDMC_EOD!AA71+NDMC_EOD!AB71</f>
        <v>1.47</v>
      </c>
      <c r="M71">
        <f>TPDDL_EOD!AA71+TPDDL_EOD!AB71</f>
        <v>11.2</v>
      </c>
      <c r="N71">
        <f t="shared" si="6"/>
        <v>34.129999999999995</v>
      </c>
      <c r="O71" s="112">
        <f t="shared" si="7"/>
        <v>0.47000000000000597</v>
      </c>
      <c r="P71">
        <v>9.4584822736595395</v>
      </c>
      <c r="Q71">
        <v>12.297040726633464</v>
      </c>
      <c r="R71">
        <v>0</v>
      </c>
      <c r="S71">
        <v>1.4902431878113098</v>
      </c>
      <c r="T71">
        <v>11.354233811895694</v>
      </c>
      <c r="U71" s="114">
        <f t="shared" si="8"/>
        <v>34.600000000000009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12"/>
      <c r="I72">
        <f>BRPL_EOD!AA72+BRPL_EOD!AB72</f>
        <v>9.33</v>
      </c>
      <c r="J72">
        <f>BYPL_EOD!AA72+BYPL_EOD!AB72</f>
        <v>12.13</v>
      </c>
      <c r="K72">
        <f>MES_EOD!AA72+MES_EOD!AB72</f>
        <v>0</v>
      </c>
      <c r="L72">
        <f>NDMC_EOD!AA72+NDMC_EOD!AB72</f>
        <v>1.47</v>
      </c>
      <c r="M72">
        <f>TPDDL_EOD!AA72+TPDDL_EOD!AB72</f>
        <v>11.2</v>
      </c>
      <c r="N72">
        <f t="shared" si="6"/>
        <v>34.129999999999995</v>
      </c>
      <c r="O72" s="112">
        <f t="shared" si="7"/>
        <v>0.47000000000000597</v>
      </c>
      <c r="P72">
        <v>9.4584822736595395</v>
      </c>
      <c r="Q72">
        <v>12.297040726633464</v>
      </c>
      <c r="R72">
        <v>0</v>
      </c>
      <c r="S72">
        <v>1.4902431878113098</v>
      </c>
      <c r="T72">
        <v>11.354233811895694</v>
      </c>
      <c r="U72" s="114">
        <f t="shared" si="8"/>
        <v>34.600000000000009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12"/>
      <c r="I73">
        <f>BRPL_EOD!AA73+BRPL_EOD!AB73</f>
        <v>13.24</v>
      </c>
      <c r="J73">
        <f>BYPL_EOD!AA73+BYPL_EOD!AB73</f>
        <v>7.25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34.07</v>
      </c>
      <c r="O73" s="112">
        <f t="shared" si="7"/>
        <v>0.53000000000000114</v>
      </c>
      <c r="P73">
        <v>13.445964191370708</v>
      </c>
      <c r="Q73">
        <v>7.3627825066040504</v>
      </c>
      <c r="R73">
        <v>0</v>
      </c>
      <c r="S73">
        <v>1.6045788083357795</v>
      </c>
      <c r="T73">
        <v>12.186674493689463</v>
      </c>
      <c r="U73" s="114">
        <f t="shared" si="8"/>
        <v>34.6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12"/>
      <c r="I74">
        <f>BRPL_EOD!AA74+BRPL_EOD!AB74</f>
        <v>13.24</v>
      </c>
      <c r="J74">
        <f>BYPL_EOD!AA74+BYPL_EOD!AB74</f>
        <v>7.25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34.07</v>
      </c>
      <c r="O74" s="112">
        <f t="shared" si="7"/>
        <v>0.53000000000000114</v>
      </c>
      <c r="P74">
        <v>13.445964191370708</v>
      </c>
      <c r="Q74">
        <v>7.3627825066040504</v>
      </c>
      <c r="R74">
        <v>0</v>
      </c>
      <c r="S74">
        <v>1.6045788083357795</v>
      </c>
      <c r="T74">
        <v>12.186674493689463</v>
      </c>
      <c r="U74" s="114">
        <f t="shared" si="8"/>
        <v>34.6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12"/>
      <c r="I75">
        <f>BRPL_EOD!AA75+BRPL_EOD!AB75</f>
        <v>13.24</v>
      </c>
      <c r="J75">
        <f>BYPL_EOD!AA75+BYPL_EOD!AB75</f>
        <v>7.25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34.07</v>
      </c>
      <c r="O75" s="112">
        <f t="shared" si="7"/>
        <v>0.53000000000000114</v>
      </c>
      <c r="P75">
        <v>13.445964191370708</v>
      </c>
      <c r="Q75">
        <v>7.3627825066040504</v>
      </c>
      <c r="R75">
        <v>0</v>
      </c>
      <c r="S75">
        <v>1.6045788083357795</v>
      </c>
      <c r="T75">
        <v>12.186674493689463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12"/>
      <c r="I76">
        <f>BRPL_EOD!AA76+BRPL_EOD!AB76</f>
        <v>13.24</v>
      </c>
      <c r="J76">
        <f>BYPL_EOD!AA76+BYPL_EOD!AB76</f>
        <v>7.25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34.07</v>
      </c>
      <c r="O76" s="112">
        <f t="shared" si="7"/>
        <v>0.53000000000000114</v>
      </c>
      <c r="P76">
        <v>13.445964191370708</v>
      </c>
      <c r="Q76">
        <v>7.3627825066040504</v>
      </c>
      <c r="R76">
        <v>0</v>
      </c>
      <c r="S76">
        <v>1.6045788083357795</v>
      </c>
      <c r="T76">
        <v>12.186674493689463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12"/>
      <c r="I77">
        <f>BRPL_EOD!AA77+BRPL_EOD!AB77</f>
        <v>13.24</v>
      </c>
      <c r="J77">
        <f>BYPL_EOD!AA77+BYPL_EOD!AB77</f>
        <v>7.25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34.07</v>
      </c>
      <c r="O77" s="112">
        <f t="shared" si="7"/>
        <v>0.53000000000000114</v>
      </c>
      <c r="P77">
        <v>13.445964191370708</v>
      </c>
      <c r="Q77">
        <v>7.3627825066040504</v>
      </c>
      <c r="R77">
        <v>0</v>
      </c>
      <c r="S77">
        <v>1.6045788083357795</v>
      </c>
      <c r="T77">
        <v>12.186674493689463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12"/>
      <c r="I78">
        <f>BRPL_EOD!AA78+BRPL_EOD!AB78</f>
        <v>13.24</v>
      </c>
      <c r="J78">
        <f>BYPL_EOD!AA78+BYPL_EOD!AB78</f>
        <v>7.25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34.07</v>
      </c>
      <c r="O78" s="112">
        <f t="shared" si="7"/>
        <v>0.53000000000000114</v>
      </c>
      <c r="P78">
        <v>13.445964191370708</v>
      </c>
      <c r="Q78">
        <v>7.3627825066040504</v>
      </c>
      <c r="R78">
        <v>0</v>
      </c>
      <c r="S78">
        <v>1.6045788083357795</v>
      </c>
      <c r="T78">
        <v>12.186674493689463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12"/>
      <c r="I79">
        <f>BRPL_EOD!AA79+BRPL_EOD!AB79</f>
        <v>13.24</v>
      </c>
      <c r="J79">
        <f>BYPL_EOD!AA79+BYPL_EOD!AB79</f>
        <v>7.25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34.07</v>
      </c>
      <c r="O79" s="112">
        <f t="shared" si="7"/>
        <v>0.53000000000000114</v>
      </c>
      <c r="P79">
        <v>13.445964191370708</v>
      </c>
      <c r="Q79">
        <v>7.3627825066040504</v>
      </c>
      <c r="R79">
        <v>0</v>
      </c>
      <c r="S79">
        <v>1.6045788083357795</v>
      </c>
      <c r="T79">
        <v>12.186674493689463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12"/>
      <c r="I80">
        <f>BRPL_EOD!AA80+BRPL_EOD!AB80</f>
        <v>13.24</v>
      </c>
      <c r="J80">
        <f>BYPL_EOD!AA80+BYPL_EOD!AB80</f>
        <v>7.25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34.07</v>
      </c>
      <c r="O80" s="112">
        <f t="shared" si="7"/>
        <v>0.53000000000000114</v>
      </c>
      <c r="P80">
        <v>13.445964191370708</v>
      </c>
      <c r="Q80">
        <v>7.3627825066040504</v>
      </c>
      <c r="R80">
        <v>0</v>
      </c>
      <c r="S80">
        <v>1.6045788083357795</v>
      </c>
      <c r="T80">
        <v>12.186674493689463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12"/>
      <c r="I81">
        <f>BRPL_EOD!AA81+BRPL_EOD!AB81</f>
        <v>13.24</v>
      </c>
      <c r="J81">
        <f>BYPL_EOD!AA81+BYPL_EOD!AB81</f>
        <v>7.25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34.07</v>
      </c>
      <c r="O81" s="112">
        <f t="shared" si="7"/>
        <v>0.53000000000000114</v>
      </c>
      <c r="P81">
        <v>13.445964191370708</v>
      </c>
      <c r="Q81">
        <v>7.3627825066040504</v>
      </c>
      <c r="R81">
        <v>0</v>
      </c>
      <c r="S81">
        <v>1.6045788083357795</v>
      </c>
      <c r="T81">
        <v>12.186674493689463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12"/>
      <c r="I82">
        <f>BRPL_EOD!AA82+BRPL_EOD!AB82</f>
        <v>13.24</v>
      </c>
      <c r="J82">
        <f>BYPL_EOD!AA82+BYPL_EOD!AB82</f>
        <v>7.25</v>
      </c>
      <c r="K82">
        <f>MES_EOD!AA82+MES_EOD!AB82</f>
        <v>0</v>
      </c>
      <c r="L82">
        <f>NDMC_EOD!AA82+NDMC_EOD!AB82</f>
        <v>1.58</v>
      </c>
      <c r="M82">
        <f>TPDDL_EOD!AA82+TPDDL_EOD!AB82</f>
        <v>12</v>
      </c>
      <c r="N82">
        <f t="shared" si="6"/>
        <v>34.07</v>
      </c>
      <c r="O82" s="112">
        <f t="shared" si="7"/>
        <v>0.53000000000000114</v>
      </c>
      <c r="P82">
        <v>13.445964191370708</v>
      </c>
      <c r="Q82">
        <v>7.3627825066040504</v>
      </c>
      <c r="R82">
        <v>0</v>
      </c>
      <c r="S82">
        <v>1.6045788083357795</v>
      </c>
      <c r="T82">
        <v>12.186674493689463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12"/>
      <c r="I83">
        <f>BRPL_EOD!AA83+BRPL_EOD!AB83</f>
        <v>13.24</v>
      </c>
      <c r="J83">
        <f>BYPL_EOD!AA83+BYPL_EOD!AB83</f>
        <v>7.25</v>
      </c>
      <c r="K83">
        <f>MES_EOD!AA83+MES_EOD!AB83</f>
        <v>0</v>
      </c>
      <c r="L83">
        <f>NDMC_EOD!AA83+NDMC_EOD!AB83</f>
        <v>1.58</v>
      </c>
      <c r="M83">
        <f>TPDDL_EOD!AA83+TPDDL_EOD!AB83</f>
        <v>12</v>
      </c>
      <c r="N83">
        <f t="shared" si="6"/>
        <v>34.07</v>
      </c>
      <c r="O83" s="112">
        <f t="shared" si="7"/>
        <v>0.53000000000000114</v>
      </c>
      <c r="P83">
        <v>13.445964191370708</v>
      </c>
      <c r="Q83">
        <v>7.3627825066040504</v>
      </c>
      <c r="R83">
        <v>0</v>
      </c>
      <c r="S83">
        <v>1.6045788083357795</v>
      </c>
      <c r="T83">
        <v>12.186674493689463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12"/>
      <c r="I84">
        <f>BRPL_EOD!AA84+BRPL_EOD!AB84</f>
        <v>13.24</v>
      </c>
      <c r="J84">
        <f>BYPL_EOD!AA84+BYPL_EOD!AB84</f>
        <v>7.25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34.07</v>
      </c>
      <c r="O84" s="112">
        <f t="shared" si="7"/>
        <v>0.53000000000000114</v>
      </c>
      <c r="P84">
        <v>13.445964191370708</v>
      </c>
      <c r="Q84">
        <v>7.3627825066040504</v>
      </c>
      <c r="R84">
        <v>0</v>
      </c>
      <c r="S84">
        <v>1.6045788083357795</v>
      </c>
      <c r="T84">
        <v>12.186674493689463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12"/>
      <c r="I85">
        <f>BRPL_EOD!AA85+BRPL_EOD!AB85</f>
        <v>13.24</v>
      </c>
      <c r="J85">
        <f>BYPL_EOD!AA85+BYPL_EOD!AB85</f>
        <v>7.25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34.07</v>
      </c>
      <c r="O85" s="112">
        <f t="shared" si="7"/>
        <v>0.53000000000000114</v>
      </c>
      <c r="P85">
        <v>13.445964191370708</v>
      </c>
      <c r="Q85">
        <v>7.3627825066040504</v>
      </c>
      <c r="R85">
        <v>0</v>
      </c>
      <c r="S85">
        <v>1.6045788083357795</v>
      </c>
      <c r="T85">
        <v>12.186674493689463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12"/>
      <c r="I86">
        <f>BRPL_EOD!AA86+BRPL_EOD!AB86</f>
        <v>13.24</v>
      </c>
      <c r="J86">
        <f>BYPL_EOD!AA86+BYPL_EOD!AB86</f>
        <v>7.25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34.07</v>
      </c>
      <c r="O86" s="112">
        <f t="shared" si="7"/>
        <v>0.53000000000000114</v>
      </c>
      <c r="P86">
        <v>13.445964191370708</v>
      </c>
      <c r="Q86">
        <v>7.3627825066040504</v>
      </c>
      <c r="R86">
        <v>0</v>
      </c>
      <c r="S86">
        <v>1.6045788083357795</v>
      </c>
      <c r="T86">
        <v>12.186674493689463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12"/>
      <c r="I87">
        <f>BRPL_EOD!AA87+BRPL_EOD!AB87</f>
        <v>13.24</v>
      </c>
      <c r="J87">
        <f>BYPL_EOD!AA87+BYPL_EOD!AB87</f>
        <v>7.25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34.07</v>
      </c>
      <c r="O87" s="112">
        <f t="shared" si="7"/>
        <v>0.53000000000000114</v>
      </c>
      <c r="P87">
        <v>13.445964191370708</v>
      </c>
      <c r="Q87">
        <v>7.3627825066040504</v>
      </c>
      <c r="R87">
        <v>0</v>
      </c>
      <c r="S87">
        <v>1.6045788083357795</v>
      </c>
      <c r="T87">
        <v>12.186674493689463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12"/>
      <c r="I88">
        <f>BRPL_EOD!AA88+BRPL_EOD!AB88</f>
        <v>13.24</v>
      </c>
      <c r="J88">
        <f>BYPL_EOD!AA88+BYPL_EOD!AB88</f>
        <v>7.25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34.07</v>
      </c>
      <c r="O88" s="112">
        <f t="shared" si="7"/>
        <v>0.53000000000000114</v>
      </c>
      <c r="P88">
        <v>13.445964191370708</v>
      </c>
      <c r="Q88">
        <v>7.3627825066040504</v>
      </c>
      <c r="R88">
        <v>0</v>
      </c>
      <c r="S88">
        <v>1.6045788083357795</v>
      </c>
      <c r="T88">
        <v>12.186674493689463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12"/>
      <c r="I89">
        <f>BRPL_EOD!AA89+BRPL_EOD!AB89</f>
        <v>13.24</v>
      </c>
      <c r="J89">
        <f>BYPL_EOD!AA89+BYPL_EOD!AB89</f>
        <v>7.25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34.07</v>
      </c>
      <c r="O89" s="112">
        <f t="shared" si="7"/>
        <v>0.53000000000000114</v>
      </c>
      <c r="P89">
        <v>13.445964191370708</v>
      </c>
      <c r="Q89">
        <v>7.3627825066040504</v>
      </c>
      <c r="R89">
        <v>0</v>
      </c>
      <c r="S89">
        <v>1.6045788083357795</v>
      </c>
      <c r="T89">
        <v>12.186674493689463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12"/>
      <c r="I90">
        <f>BRPL_EOD!AA90+BRPL_EOD!AB90</f>
        <v>13.24</v>
      </c>
      <c r="J90">
        <f>BYPL_EOD!AA90+BYPL_EOD!AB90</f>
        <v>7.25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34.07</v>
      </c>
      <c r="O90" s="112">
        <f t="shared" si="7"/>
        <v>0.53000000000000114</v>
      </c>
      <c r="P90">
        <v>13.445964191370708</v>
      </c>
      <c r="Q90">
        <v>7.3627825066040504</v>
      </c>
      <c r="R90">
        <v>0</v>
      </c>
      <c r="S90">
        <v>1.6045788083357795</v>
      </c>
      <c r="T90">
        <v>12.186674493689463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12"/>
      <c r="I91">
        <f>BRPL_EOD!AA91+BRPL_EOD!AB91</f>
        <v>13.24</v>
      </c>
      <c r="J91">
        <f>BYPL_EOD!AA91+BYPL_EOD!AB91</f>
        <v>7.25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34.07</v>
      </c>
      <c r="O91" s="112">
        <f t="shared" si="7"/>
        <v>0.53000000000000114</v>
      </c>
      <c r="P91">
        <v>13.445964191370708</v>
      </c>
      <c r="Q91">
        <v>7.3627825066040504</v>
      </c>
      <c r="R91">
        <v>0</v>
      </c>
      <c r="S91">
        <v>1.6045788083357795</v>
      </c>
      <c r="T91">
        <v>12.186674493689463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12"/>
      <c r="I92">
        <f>BRPL_EOD!AA92+BRPL_EOD!AB92</f>
        <v>13.24</v>
      </c>
      <c r="J92">
        <f>BYPL_EOD!AA92+BYPL_EOD!AB92</f>
        <v>7.25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34.07</v>
      </c>
      <c r="O92" s="112">
        <f t="shared" si="7"/>
        <v>0.53000000000000114</v>
      </c>
      <c r="P92">
        <v>13.445964191370708</v>
      </c>
      <c r="Q92">
        <v>7.3627825066040504</v>
      </c>
      <c r="R92">
        <v>0</v>
      </c>
      <c r="S92">
        <v>1.6045788083357795</v>
      </c>
      <c r="T92">
        <v>12.186674493689463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12"/>
      <c r="I93">
        <f>BRPL_EOD!AA93+BRPL_EOD!AB93</f>
        <v>13.24</v>
      </c>
      <c r="J93">
        <f>BYPL_EOD!AA93+BYPL_EOD!AB93</f>
        <v>7.25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34.07</v>
      </c>
      <c r="O93" s="112">
        <f t="shared" si="7"/>
        <v>0.53000000000000114</v>
      </c>
      <c r="P93">
        <v>13.445964191370708</v>
      </c>
      <c r="Q93">
        <v>7.3627825066040504</v>
      </c>
      <c r="R93">
        <v>0</v>
      </c>
      <c r="S93">
        <v>1.6045788083357795</v>
      </c>
      <c r="T93">
        <v>12.186674493689463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12"/>
      <c r="I94">
        <f>BRPL_EOD!AA94+BRPL_EOD!AB94</f>
        <v>13.24</v>
      </c>
      <c r="J94">
        <f>BYPL_EOD!AA94+BYPL_EOD!AB94</f>
        <v>7.25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34.07</v>
      </c>
      <c r="O94" s="112">
        <f t="shared" si="7"/>
        <v>0.53000000000000114</v>
      </c>
      <c r="P94">
        <v>13.445964191370708</v>
      </c>
      <c r="Q94">
        <v>7.3627825066040504</v>
      </c>
      <c r="R94">
        <v>0</v>
      </c>
      <c r="S94">
        <v>1.6045788083357795</v>
      </c>
      <c r="T94">
        <v>12.186674493689463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12"/>
      <c r="I95">
        <f>BRPL_EOD!AA95+BRPL_EOD!AB95</f>
        <v>13.24</v>
      </c>
      <c r="J95">
        <f>BYPL_EOD!AA95+BYPL_EOD!AB95</f>
        <v>7.25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34.07</v>
      </c>
      <c r="O95" s="112">
        <f t="shared" si="7"/>
        <v>0.53000000000000114</v>
      </c>
      <c r="P95">
        <v>13.445964191370708</v>
      </c>
      <c r="Q95">
        <v>7.3627825066040504</v>
      </c>
      <c r="R95">
        <v>0</v>
      </c>
      <c r="S95">
        <v>1.6045788083357795</v>
      </c>
      <c r="T95">
        <v>12.186674493689463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12"/>
      <c r="I96">
        <f>BRPL_EOD!AA96+BRPL_EOD!AB96</f>
        <v>13.24</v>
      </c>
      <c r="J96">
        <f>BYPL_EOD!AA96+BYPL_EOD!AB96</f>
        <v>7.25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34.07</v>
      </c>
      <c r="O96" s="112">
        <f t="shared" si="7"/>
        <v>0.53000000000000114</v>
      </c>
      <c r="P96">
        <v>13.445964191370708</v>
      </c>
      <c r="Q96">
        <v>7.3627825066040504</v>
      </c>
      <c r="R96">
        <v>0</v>
      </c>
      <c r="S96">
        <v>1.6045788083357795</v>
      </c>
      <c r="T96">
        <v>12.186674493689463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12"/>
      <c r="I97">
        <f>BRPL_EOD!AA97+BRPL_EOD!AB97</f>
        <v>13.24</v>
      </c>
      <c r="J97">
        <f>BYPL_EOD!AA97+BYPL_EOD!AB97</f>
        <v>7.25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34.07</v>
      </c>
      <c r="O97" s="112">
        <f t="shared" si="7"/>
        <v>0.53000000000000114</v>
      </c>
      <c r="P97">
        <v>13.445964191370708</v>
      </c>
      <c r="Q97">
        <v>7.3627825066040504</v>
      </c>
      <c r="R97">
        <v>0</v>
      </c>
      <c r="S97">
        <v>1.6045788083357795</v>
      </c>
      <c r="T97">
        <v>12.186674493689463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12"/>
      <c r="I98">
        <f>BRPL_EOD!AA98+BRPL_EOD!AB98</f>
        <v>13.24</v>
      </c>
      <c r="J98">
        <f>BYPL_EOD!AA98+BYPL_EOD!AB98</f>
        <v>7.25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34.07</v>
      </c>
      <c r="O98" s="112">
        <f t="shared" si="7"/>
        <v>0.53000000000000114</v>
      </c>
      <c r="P98">
        <v>13.445964191370708</v>
      </c>
      <c r="Q98">
        <v>7.3627825066040504</v>
      </c>
      <c r="R98">
        <v>0</v>
      </c>
      <c r="S98">
        <v>1.6045788083357795</v>
      </c>
      <c r="T98">
        <v>12.186674493689463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0.83239999999999859</v>
      </c>
      <c r="E99" s="114">
        <f t="shared" si="12"/>
        <v>0</v>
      </c>
      <c r="F99" s="114">
        <f t="shared" si="12"/>
        <v>2.016</v>
      </c>
      <c r="G99" s="114">
        <f t="shared" si="12"/>
        <v>0.83239999999999859</v>
      </c>
      <c r="H99" s="114"/>
      <c r="I99" s="114">
        <f t="shared" si="12"/>
        <v>0.31219750000000035</v>
      </c>
      <c r="J99" s="114">
        <f t="shared" si="12"/>
        <v>0.18019999999999997</v>
      </c>
      <c r="K99" s="114">
        <f t="shared" si="12"/>
        <v>0</v>
      </c>
      <c r="L99" s="114">
        <f t="shared" si="12"/>
        <v>3.9977500000000089E-2</v>
      </c>
      <c r="M99" s="114">
        <f t="shared" si="12"/>
        <v>0.28736</v>
      </c>
      <c r="N99" s="114">
        <f t="shared" si="12"/>
        <v>0.81973500000000099</v>
      </c>
      <c r="O99" s="114">
        <f t="shared" si="12"/>
        <v>1.266500000000003E-2</v>
      </c>
      <c r="P99" s="114">
        <f t="shared" si="12"/>
        <v>0.31702461225930417</v>
      </c>
      <c r="Q99" s="114">
        <f t="shared" si="12"/>
        <v>0.18297517743153205</v>
      </c>
      <c r="R99" s="114">
        <f t="shared" si="12"/>
        <v>0</v>
      </c>
      <c r="S99" s="114">
        <f t="shared" si="12"/>
        <v>4.0596169162523246E-2</v>
      </c>
      <c r="T99" s="114">
        <f t="shared" si="12"/>
        <v>0.29180404114664027</v>
      </c>
      <c r="U99" s="114">
        <f t="shared" si="12"/>
        <v>0.83239999999999859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209</v>
      </c>
      <c r="E3">
        <f>BAWANA!AM3</f>
        <v>0</v>
      </c>
      <c r="F3">
        <f>(B3+C3)*0.8</f>
        <v>256</v>
      </c>
      <c r="G3">
        <f>(D3+E3)</f>
        <v>209</v>
      </c>
      <c r="H3" s="112"/>
      <c r="I3">
        <f>BRPL_EOD!AI3+BRPL_EOD!AJ3</f>
        <v>75</v>
      </c>
      <c r="J3">
        <f>BYPL_EOD!AI3+BYPL_EOD!AJ3</f>
        <v>60</v>
      </c>
      <c r="K3">
        <f>MES_EOD!AI3+MES_EOD!AJ3</f>
        <v>5</v>
      </c>
      <c r="L3">
        <f>NDMC_EOD!AI3+NDMC_EOD!AJ3</f>
        <v>19</v>
      </c>
      <c r="M3">
        <f>TPDDL_EOD!AI3+TPDDL_EOD!AJ3</f>
        <v>50</v>
      </c>
      <c r="N3">
        <f t="shared" ref="N3:N66" si="0">SUM(I3:M3)</f>
        <v>209</v>
      </c>
      <c r="O3" s="112">
        <f t="shared" ref="O3:O66" si="1">G3-N3</f>
        <v>0</v>
      </c>
      <c r="P3">
        <v>75</v>
      </c>
      <c r="Q3">
        <v>60</v>
      </c>
      <c r="R3">
        <v>5</v>
      </c>
      <c r="S3">
        <v>19</v>
      </c>
      <c r="T3">
        <v>50</v>
      </c>
      <c r="U3" s="114">
        <f t="shared" ref="U3:U66" si="2">SUM(P3:T3)</f>
        <v>209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209</v>
      </c>
      <c r="E4">
        <f>BAWANA!AM4</f>
        <v>0</v>
      </c>
      <c r="F4">
        <f t="shared" ref="F4:F67" si="4">(B4+C4)*0.8</f>
        <v>256</v>
      </c>
      <c r="G4">
        <f t="shared" ref="G4:G67" si="5">(D4+E4)</f>
        <v>209</v>
      </c>
      <c r="H4" s="112"/>
      <c r="I4">
        <f>BRPL_EOD!AI4+BRPL_EOD!AJ4</f>
        <v>75</v>
      </c>
      <c r="J4">
        <f>BYPL_EOD!AI4+BYPL_EOD!AJ4</f>
        <v>60</v>
      </c>
      <c r="K4">
        <f>MES_EOD!AI4+MES_EOD!AJ4</f>
        <v>5</v>
      </c>
      <c r="L4">
        <f>NDMC_EOD!AI4+NDMC_EOD!AJ4</f>
        <v>19</v>
      </c>
      <c r="M4">
        <f>TPDDL_EOD!AI4+TPDDL_EOD!AJ4</f>
        <v>50</v>
      </c>
      <c r="N4">
        <f t="shared" si="0"/>
        <v>209</v>
      </c>
      <c r="O4" s="112">
        <f t="shared" si="1"/>
        <v>0</v>
      </c>
      <c r="P4">
        <v>75</v>
      </c>
      <c r="Q4">
        <v>60</v>
      </c>
      <c r="R4">
        <v>5</v>
      </c>
      <c r="S4">
        <v>19</v>
      </c>
      <c r="T4">
        <v>50</v>
      </c>
      <c r="U4" s="114">
        <f t="shared" si="2"/>
        <v>209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165.51999999999998</v>
      </c>
      <c r="E5">
        <f>BAWANA!AM5</f>
        <v>0</v>
      </c>
      <c r="F5">
        <f t="shared" si="4"/>
        <v>256</v>
      </c>
      <c r="G5">
        <f t="shared" si="5"/>
        <v>165.51999999999998</v>
      </c>
      <c r="H5" s="112"/>
      <c r="I5">
        <f>BRPL_EOD!AI5+BRPL_EOD!AJ5</f>
        <v>78.739999999999995</v>
      </c>
      <c r="J5">
        <f>BYPL_EOD!AI5+BYPL_EOD!AJ5</f>
        <v>60</v>
      </c>
      <c r="K5">
        <f>MES_EOD!AI5+MES_EOD!AJ5</f>
        <v>5</v>
      </c>
      <c r="L5">
        <f>NDMC_EOD!AI5+NDMC_EOD!AJ5</f>
        <v>19</v>
      </c>
      <c r="M5">
        <f>TPDDL_EOD!AI5+TPDDL_EOD!AJ5</f>
        <v>55.02</v>
      </c>
      <c r="N5">
        <f t="shared" si="0"/>
        <v>217.76000000000002</v>
      </c>
      <c r="O5" s="112">
        <f t="shared" si="1"/>
        <v>-52.240000000000038</v>
      </c>
      <c r="P5">
        <v>59.850499632623055</v>
      </c>
      <c r="Q5">
        <v>45.606171932402631</v>
      </c>
      <c r="R5">
        <v>3.8005143277002196</v>
      </c>
      <c r="S5">
        <v>14.441954445260833</v>
      </c>
      <c r="T5">
        <v>41.82085966201322</v>
      </c>
      <c r="U5" s="114">
        <f t="shared" si="2"/>
        <v>165.51999999999995</v>
      </c>
      <c r="V5" s="112">
        <f t="shared" si="3"/>
        <v>0</v>
      </c>
      <c r="Y5">
        <f>BAWANA!AW5+BAWANA!AX5</f>
        <v>32</v>
      </c>
      <c r="Z5">
        <f>BAWANA!BD5+BAWANA!BE5</f>
        <v>20.239999999999998</v>
      </c>
      <c r="AA5">
        <f>BAWANA!X5+BAWANA!Y5</f>
        <v>32</v>
      </c>
      <c r="AB5">
        <f>BAWANA!AE5+BAWANA!AF5</f>
        <v>20.239999999999998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165.51999999999998</v>
      </c>
      <c r="E6">
        <f>BAWANA!AM6</f>
        <v>0</v>
      </c>
      <c r="F6">
        <f t="shared" si="4"/>
        <v>256</v>
      </c>
      <c r="G6">
        <f t="shared" si="5"/>
        <v>165.51999999999998</v>
      </c>
      <c r="H6" s="112"/>
      <c r="I6">
        <f>BRPL_EOD!AI6+BRPL_EOD!AJ6</f>
        <v>78.739999999999995</v>
      </c>
      <c r="J6">
        <f>BYPL_EOD!AI6+BYPL_EOD!AJ6</f>
        <v>60</v>
      </c>
      <c r="K6">
        <f>MES_EOD!AI6+MES_EOD!AJ6</f>
        <v>5</v>
      </c>
      <c r="L6">
        <f>NDMC_EOD!AI6+NDMC_EOD!AJ6</f>
        <v>19</v>
      </c>
      <c r="M6">
        <f>TPDDL_EOD!AI6+TPDDL_EOD!AJ6</f>
        <v>55.02</v>
      </c>
      <c r="N6">
        <f t="shared" si="0"/>
        <v>217.76000000000002</v>
      </c>
      <c r="O6" s="112">
        <f t="shared" si="1"/>
        <v>-52.240000000000038</v>
      </c>
      <c r="P6">
        <v>59.850499632623055</v>
      </c>
      <c r="Q6">
        <v>45.606171932402631</v>
      </c>
      <c r="R6">
        <v>3.8005143277002196</v>
      </c>
      <c r="S6">
        <v>14.441954445260833</v>
      </c>
      <c r="T6">
        <v>41.82085966201322</v>
      </c>
      <c r="U6" s="114">
        <f t="shared" si="2"/>
        <v>165.51999999999995</v>
      </c>
      <c r="V6" s="112">
        <f t="shared" si="3"/>
        <v>0</v>
      </c>
      <c r="Y6">
        <f>BAWANA!AW6+BAWANA!AX6</f>
        <v>32</v>
      </c>
      <c r="Z6">
        <f>BAWANA!BD6+BAWANA!BE6</f>
        <v>20.239999999999998</v>
      </c>
      <c r="AA6">
        <f>BAWANA!X6+BAWANA!Y6</f>
        <v>32</v>
      </c>
      <c r="AB6">
        <f>BAWANA!AE6+BAWANA!AF6</f>
        <v>20.239999999999998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226.94</v>
      </c>
      <c r="E7">
        <f>BAWANA!AM7</f>
        <v>0</v>
      </c>
      <c r="F7">
        <f t="shared" si="4"/>
        <v>256</v>
      </c>
      <c r="G7">
        <f t="shared" si="5"/>
        <v>226.94</v>
      </c>
      <c r="H7" s="112"/>
      <c r="I7">
        <f>BRPL_EOD!AI7+BRPL_EOD!AJ7</f>
        <v>83.77</v>
      </c>
      <c r="J7">
        <f>BYPL_EOD!AI7+BYPL_EOD!AJ7</f>
        <v>60</v>
      </c>
      <c r="K7">
        <f>MES_EOD!AI7+MES_EOD!AJ7</f>
        <v>5</v>
      </c>
      <c r="L7">
        <f>NDMC_EOD!AI7+NDMC_EOD!AJ7</f>
        <v>19.63</v>
      </c>
      <c r="M7">
        <f>TPDDL_EOD!AI7+TPDDL_EOD!AJ7</f>
        <v>58.54</v>
      </c>
      <c r="N7">
        <f t="shared" si="0"/>
        <v>226.93999999999997</v>
      </c>
      <c r="O7" s="112">
        <f t="shared" si="1"/>
        <v>0</v>
      </c>
      <c r="P7">
        <v>83.77000000000001</v>
      </c>
      <c r="Q7">
        <v>60.000000000000007</v>
      </c>
      <c r="R7">
        <v>5.0000000000000009</v>
      </c>
      <c r="S7">
        <v>19.630000000000003</v>
      </c>
      <c r="T7">
        <v>58.540000000000006</v>
      </c>
      <c r="U7" s="114">
        <f t="shared" si="2"/>
        <v>226.94</v>
      </c>
      <c r="V7" s="112">
        <f t="shared" si="3"/>
        <v>0</v>
      </c>
      <c r="Y7">
        <f>BAWANA!AW7+BAWANA!AX7</f>
        <v>21.53</v>
      </c>
      <c r="Z7">
        <f>BAWANA!BD7+BAWANA!BE7</f>
        <v>21.53</v>
      </c>
      <c r="AA7">
        <f>BAWANA!X7+BAWANA!Y7</f>
        <v>21.53</v>
      </c>
      <c r="AB7">
        <f>BAWANA!AE7+BAWANA!AF7</f>
        <v>21.53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226.94</v>
      </c>
      <c r="E8">
        <f>BAWANA!AM8</f>
        <v>0</v>
      </c>
      <c r="F8">
        <f t="shared" si="4"/>
        <v>256</v>
      </c>
      <c r="G8">
        <f t="shared" si="5"/>
        <v>226.94</v>
      </c>
      <c r="H8" s="112"/>
      <c r="I8">
        <f>BRPL_EOD!AI8+BRPL_EOD!AJ8</f>
        <v>83.77</v>
      </c>
      <c r="J8">
        <f>BYPL_EOD!AI8+BYPL_EOD!AJ8</f>
        <v>60</v>
      </c>
      <c r="K8">
        <f>MES_EOD!AI8+MES_EOD!AJ8</f>
        <v>5</v>
      </c>
      <c r="L8">
        <f>NDMC_EOD!AI8+NDMC_EOD!AJ8</f>
        <v>19.63</v>
      </c>
      <c r="M8">
        <f>TPDDL_EOD!AI8+TPDDL_EOD!AJ8</f>
        <v>58.54</v>
      </c>
      <c r="N8">
        <f t="shared" si="0"/>
        <v>226.93999999999997</v>
      </c>
      <c r="O8" s="112">
        <f t="shared" si="1"/>
        <v>0</v>
      </c>
      <c r="P8">
        <v>83.77000000000001</v>
      </c>
      <c r="Q8">
        <v>60.000000000000007</v>
      </c>
      <c r="R8">
        <v>5.0000000000000009</v>
      </c>
      <c r="S8">
        <v>19.630000000000003</v>
      </c>
      <c r="T8">
        <v>58.540000000000006</v>
      </c>
      <c r="U8" s="114">
        <f t="shared" si="2"/>
        <v>226.94</v>
      </c>
      <c r="V8" s="112">
        <f t="shared" si="3"/>
        <v>0</v>
      </c>
      <c r="Y8">
        <f>BAWANA!AW8+BAWANA!AX8</f>
        <v>21.53</v>
      </c>
      <c r="Z8">
        <f>BAWANA!BD8+BAWANA!BE8</f>
        <v>21.53</v>
      </c>
      <c r="AA8">
        <f>BAWANA!X8+BAWANA!Y8</f>
        <v>21.53</v>
      </c>
      <c r="AB8">
        <f>BAWANA!AE8+BAWANA!AF8</f>
        <v>21.53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226.94</v>
      </c>
      <c r="E9">
        <f>BAWANA!AM9</f>
        <v>0</v>
      </c>
      <c r="F9">
        <f t="shared" si="4"/>
        <v>256</v>
      </c>
      <c r="G9">
        <f t="shared" si="5"/>
        <v>226.94</v>
      </c>
      <c r="H9" s="112"/>
      <c r="I9">
        <f>BRPL_EOD!AI9+BRPL_EOD!AJ9</f>
        <v>83.77</v>
      </c>
      <c r="J9">
        <f>BYPL_EOD!AI9+BYPL_EOD!AJ9</f>
        <v>60</v>
      </c>
      <c r="K9">
        <f>MES_EOD!AI9+MES_EOD!AJ9</f>
        <v>5</v>
      </c>
      <c r="L9">
        <f>NDMC_EOD!AI9+NDMC_EOD!AJ9</f>
        <v>19.63</v>
      </c>
      <c r="M9">
        <f>TPDDL_EOD!AI9+TPDDL_EOD!AJ9</f>
        <v>58.54</v>
      </c>
      <c r="N9">
        <f t="shared" si="0"/>
        <v>226.93999999999997</v>
      </c>
      <c r="O9" s="112">
        <f t="shared" si="1"/>
        <v>0</v>
      </c>
      <c r="P9">
        <v>83.77000000000001</v>
      </c>
      <c r="Q9">
        <v>60.000000000000007</v>
      </c>
      <c r="R9">
        <v>5.0000000000000009</v>
      </c>
      <c r="S9">
        <v>19.630000000000003</v>
      </c>
      <c r="T9">
        <v>58.540000000000006</v>
      </c>
      <c r="U9" s="114">
        <f t="shared" si="2"/>
        <v>226.94</v>
      </c>
      <c r="V9" s="112">
        <f t="shared" si="3"/>
        <v>0</v>
      </c>
      <c r="Y9">
        <f>BAWANA!AW9+BAWANA!AX9</f>
        <v>21.53</v>
      </c>
      <c r="Z9">
        <f>BAWANA!BD9+BAWANA!BE9</f>
        <v>21.53</v>
      </c>
      <c r="AA9">
        <f>BAWANA!X9+BAWANA!Y9</f>
        <v>21.53</v>
      </c>
      <c r="AB9">
        <f>BAWANA!AE9+BAWANA!AF9</f>
        <v>21.53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226.94</v>
      </c>
      <c r="E10">
        <f>BAWANA!AM10</f>
        <v>0</v>
      </c>
      <c r="F10">
        <f t="shared" si="4"/>
        <v>256</v>
      </c>
      <c r="G10">
        <f t="shared" si="5"/>
        <v>226.94</v>
      </c>
      <c r="H10" s="112"/>
      <c r="I10">
        <f>BRPL_EOD!AI10+BRPL_EOD!AJ10</f>
        <v>83.77</v>
      </c>
      <c r="J10">
        <f>BYPL_EOD!AI10+BYPL_EOD!AJ10</f>
        <v>60</v>
      </c>
      <c r="K10">
        <f>MES_EOD!AI10+MES_EOD!AJ10</f>
        <v>5</v>
      </c>
      <c r="L10">
        <f>NDMC_EOD!AI10+NDMC_EOD!AJ10</f>
        <v>19.63</v>
      </c>
      <c r="M10">
        <f>TPDDL_EOD!AI10+TPDDL_EOD!AJ10</f>
        <v>58.54</v>
      </c>
      <c r="N10">
        <f t="shared" si="0"/>
        <v>226.93999999999997</v>
      </c>
      <c r="O10" s="112">
        <f t="shared" si="1"/>
        <v>0</v>
      </c>
      <c r="P10">
        <v>83.77000000000001</v>
      </c>
      <c r="Q10">
        <v>60.000000000000007</v>
      </c>
      <c r="R10">
        <v>5.0000000000000009</v>
      </c>
      <c r="S10">
        <v>19.630000000000003</v>
      </c>
      <c r="T10">
        <v>58.540000000000006</v>
      </c>
      <c r="U10" s="114">
        <f t="shared" si="2"/>
        <v>226.94</v>
      </c>
      <c r="V10" s="112">
        <f t="shared" si="3"/>
        <v>0</v>
      </c>
      <c r="Y10">
        <f>BAWANA!AW10+BAWANA!AX10</f>
        <v>21.53</v>
      </c>
      <c r="Z10">
        <f>BAWANA!BD10+BAWANA!BE10</f>
        <v>21.53</v>
      </c>
      <c r="AA10">
        <f>BAWANA!X10+BAWANA!Y10</f>
        <v>21.53</v>
      </c>
      <c r="AB10">
        <f>BAWANA!AE10+BAWANA!AF10</f>
        <v>21.53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226.94</v>
      </c>
      <c r="E11">
        <f>BAWANA!AM11</f>
        <v>0</v>
      </c>
      <c r="F11">
        <f t="shared" si="4"/>
        <v>256</v>
      </c>
      <c r="G11">
        <f t="shared" si="5"/>
        <v>226.94</v>
      </c>
      <c r="H11" s="112"/>
      <c r="I11">
        <f>BRPL_EOD!AI11+BRPL_EOD!AJ11</f>
        <v>83.77</v>
      </c>
      <c r="J11">
        <f>BYPL_EOD!AI11+BYPL_EOD!AJ11</f>
        <v>60</v>
      </c>
      <c r="K11">
        <f>MES_EOD!AI11+MES_EOD!AJ11</f>
        <v>5</v>
      </c>
      <c r="L11">
        <f>NDMC_EOD!AI11+NDMC_EOD!AJ11</f>
        <v>19.63</v>
      </c>
      <c r="M11">
        <f>TPDDL_EOD!AI11+TPDDL_EOD!AJ11</f>
        <v>58.54</v>
      </c>
      <c r="N11">
        <f t="shared" si="0"/>
        <v>226.93999999999997</v>
      </c>
      <c r="O11" s="112">
        <f t="shared" si="1"/>
        <v>0</v>
      </c>
      <c r="P11">
        <v>83.77000000000001</v>
      </c>
      <c r="Q11">
        <v>60.000000000000007</v>
      </c>
      <c r="R11">
        <v>5.0000000000000009</v>
      </c>
      <c r="S11">
        <v>19.630000000000003</v>
      </c>
      <c r="T11">
        <v>58.540000000000006</v>
      </c>
      <c r="U11" s="114">
        <f t="shared" si="2"/>
        <v>226.94</v>
      </c>
      <c r="V11" s="112">
        <f t="shared" si="3"/>
        <v>0</v>
      </c>
      <c r="Y11">
        <f>BAWANA!AW11+BAWANA!AX11</f>
        <v>21.53</v>
      </c>
      <c r="Z11">
        <f>BAWANA!BD11+BAWANA!BE11</f>
        <v>21.53</v>
      </c>
      <c r="AA11">
        <f>BAWANA!X11+BAWANA!Y11</f>
        <v>21.53</v>
      </c>
      <c r="AB11">
        <f>BAWANA!AE11+BAWANA!AF11</f>
        <v>21.53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226.94</v>
      </c>
      <c r="E12">
        <f>BAWANA!AM12</f>
        <v>0</v>
      </c>
      <c r="F12">
        <f t="shared" si="4"/>
        <v>256</v>
      </c>
      <c r="G12">
        <f t="shared" si="5"/>
        <v>226.94</v>
      </c>
      <c r="H12" s="112"/>
      <c r="I12">
        <f>BRPL_EOD!AI12+BRPL_EOD!AJ12</f>
        <v>83.77</v>
      </c>
      <c r="J12">
        <f>BYPL_EOD!AI12+BYPL_EOD!AJ12</f>
        <v>60</v>
      </c>
      <c r="K12">
        <f>MES_EOD!AI12+MES_EOD!AJ12</f>
        <v>5</v>
      </c>
      <c r="L12">
        <f>NDMC_EOD!AI12+NDMC_EOD!AJ12</f>
        <v>19.63</v>
      </c>
      <c r="M12">
        <f>TPDDL_EOD!AI12+TPDDL_EOD!AJ12</f>
        <v>58.54</v>
      </c>
      <c r="N12">
        <f t="shared" si="0"/>
        <v>226.93999999999997</v>
      </c>
      <c r="O12" s="112">
        <f t="shared" si="1"/>
        <v>0</v>
      </c>
      <c r="P12">
        <v>83.77000000000001</v>
      </c>
      <c r="Q12">
        <v>60.000000000000007</v>
      </c>
      <c r="R12">
        <v>5.0000000000000009</v>
      </c>
      <c r="S12">
        <v>19.630000000000003</v>
      </c>
      <c r="T12">
        <v>58.540000000000006</v>
      </c>
      <c r="U12" s="114">
        <f t="shared" si="2"/>
        <v>226.94</v>
      </c>
      <c r="V12" s="112">
        <f t="shared" si="3"/>
        <v>0</v>
      </c>
      <c r="Y12">
        <f>BAWANA!AW12+BAWANA!AX12</f>
        <v>21.53</v>
      </c>
      <c r="Z12">
        <f>BAWANA!BD12+BAWANA!BE12</f>
        <v>21.53</v>
      </c>
      <c r="AA12">
        <f>BAWANA!X12+BAWANA!Y12</f>
        <v>21.53</v>
      </c>
      <c r="AB12">
        <f>BAWANA!AE12+BAWANA!AF12</f>
        <v>21.53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226.94</v>
      </c>
      <c r="E13">
        <f>BAWANA!AM13</f>
        <v>0</v>
      </c>
      <c r="F13">
        <f t="shared" si="4"/>
        <v>256</v>
      </c>
      <c r="G13">
        <f t="shared" si="5"/>
        <v>226.94</v>
      </c>
      <c r="H13" s="112"/>
      <c r="I13">
        <f>BRPL_EOD!AI13+BRPL_EOD!AJ13</f>
        <v>83.77</v>
      </c>
      <c r="J13">
        <f>BYPL_EOD!AI13+BYPL_EOD!AJ13</f>
        <v>60</v>
      </c>
      <c r="K13">
        <f>MES_EOD!AI13+MES_EOD!AJ13</f>
        <v>5</v>
      </c>
      <c r="L13">
        <f>NDMC_EOD!AI13+NDMC_EOD!AJ13</f>
        <v>19.63</v>
      </c>
      <c r="M13">
        <f>TPDDL_EOD!AI13+TPDDL_EOD!AJ13</f>
        <v>58.54</v>
      </c>
      <c r="N13">
        <f t="shared" si="0"/>
        <v>226.93999999999997</v>
      </c>
      <c r="O13" s="112">
        <f t="shared" si="1"/>
        <v>0</v>
      </c>
      <c r="P13">
        <v>83.77000000000001</v>
      </c>
      <c r="Q13">
        <v>60.000000000000007</v>
      </c>
      <c r="R13">
        <v>5.0000000000000009</v>
      </c>
      <c r="S13">
        <v>19.630000000000003</v>
      </c>
      <c r="T13">
        <v>58.540000000000006</v>
      </c>
      <c r="U13" s="114">
        <f t="shared" si="2"/>
        <v>226.94</v>
      </c>
      <c r="V13" s="112">
        <f t="shared" si="3"/>
        <v>0</v>
      </c>
      <c r="Y13">
        <f>BAWANA!AW13+BAWANA!AX13</f>
        <v>21.53</v>
      </c>
      <c r="Z13">
        <f>BAWANA!BD13+BAWANA!BE13</f>
        <v>21.53</v>
      </c>
      <c r="AA13">
        <f>BAWANA!X13+BAWANA!Y13</f>
        <v>21.53</v>
      </c>
      <c r="AB13">
        <f>BAWANA!AE13+BAWANA!AF13</f>
        <v>21.53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226.94</v>
      </c>
      <c r="E14">
        <f>BAWANA!AM14</f>
        <v>0</v>
      </c>
      <c r="F14">
        <f t="shared" si="4"/>
        <v>256</v>
      </c>
      <c r="G14">
        <f t="shared" si="5"/>
        <v>226.94</v>
      </c>
      <c r="H14" s="112"/>
      <c r="I14">
        <f>BRPL_EOD!AI14+BRPL_EOD!AJ14</f>
        <v>83.77</v>
      </c>
      <c r="J14">
        <f>BYPL_EOD!AI14+BYPL_EOD!AJ14</f>
        <v>60</v>
      </c>
      <c r="K14">
        <f>MES_EOD!AI14+MES_EOD!AJ14</f>
        <v>5</v>
      </c>
      <c r="L14">
        <f>NDMC_EOD!AI14+NDMC_EOD!AJ14</f>
        <v>19.63</v>
      </c>
      <c r="M14">
        <f>TPDDL_EOD!AI14+TPDDL_EOD!AJ14</f>
        <v>58.54</v>
      </c>
      <c r="N14">
        <f t="shared" si="0"/>
        <v>226.93999999999997</v>
      </c>
      <c r="O14" s="112">
        <f t="shared" si="1"/>
        <v>0</v>
      </c>
      <c r="P14">
        <v>83.77000000000001</v>
      </c>
      <c r="Q14">
        <v>60.000000000000007</v>
      </c>
      <c r="R14">
        <v>5.0000000000000009</v>
      </c>
      <c r="S14">
        <v>19.630000000000003</v>
      </c>
      <c r="T14">
        <v>58.540000000000006</v>
      </c>
      <c r="U14" s="114">
        <f t="shared" si="2"/>
        <v>226.94</v>
      </c>
      <c r="V14" s="112">
        <f t="shared" si="3"/>
        <v>0</v>
      </c>
      <c r="Y14">
        <f>BAWANA!AW14+BAWANA!AX14</f>
        <v>21.53</v>
      </c>
      <c r="Z14">
        <f>BAWANA!BD14+BAWANA!BE14</f>
        <v>21.53</v>
      </c>
      <c r="AA14">
        <f>BAWANA!X14+BAWANA!Y14</f>
        <v>21.53</v>
      </c>
      <c r="AB14">
        <f>BAWANA!AE14+BAWANA!AF14</f>
        <v>21.53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225</v>
      </c>
      <c r="E15">
        <f>BAWANA!AM15</f>
        <v>0</v>
      </c>
      <c r="F15">
        <f t="shared" si="4"/>
        <v>256</v>
      </c>
      <c r="G15">
        <f t="shared" si="5"/>
        <v>225</v>
      </c>
      <c r="H15" s="112"/>
      <c r="I15">
        <f>BRPL_EOD!AI15+BRPL_EOD!AJ15</f>
        <v>87.55</v>
      </c>
      <c r="J15">
        <f>BYPL_EOD!AI15+BYPL_EOD!AJ15</f>
        <v>50.63</v>
      </c>
      <c r="K15">
        <f>MES_EOD!AI15+MES_EOD!AJ15</f>
        <v>5.13</v>
      </c>
      <c r="L15">
        <f>NDMC_EOD!AI15+NDMC_EOD!AJ15</f>
        <v>20.52</v>
      </c>
      <c r="M15">
        <f>TPDDL_EOD!AI15+TPDDL_EOD!AJ15</f>
        <v>61.18</v>
      </c>
      <c r="N15">
        <f t="shared" si="0"/>
        <v>225.01000000000002</v>
      </c>
      <c r="O15" s="112">
        <f t="shared" si="1"/>
        <v>-1.0000000000019327E-2</v>
      </c>
      <c r="P15">
        <v>87.546109061819465</v>
      </c>
      <c r="Q15">
        <v>50.627749877783209</v>
      </c>
      <c r="R15">
        <v>5.1297720101328821</v>
      </c>
      <c r="S15">
        <v>20.519088040531528</v>
      </c>
      <c r="T15">
        <v>61.177281009732894</v>
      </c>
      <c r="U15" s="114">
        <f t="shared" si="2"/>
        <v>224.99999999999997</v>
      </c>
      <c r="V15" s="112">
        <f t="shared" si="3"/>
        <v>0</v>
      </c>
      <c r="Y15">
        <f>BAWANA!AW15+BAWANA!AX15</f>
        <v>22.5</v>
      </c>
      <c r="Z15">
        <f>BAWANA!BD15+BAWANA!BE15</f>
        <v>22.5</v>
      </c>
      <c r="AA15">
        <f>BAWANA!X15+BAWANA!Y15</f>
        <v>22.5</v>
      </c>
      <c r="AB15">
        <f>BAWANA!AE15+BAWANA!AF15</f>
        <v>22.5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225</v>
      </c>
      <c r="E16">
        <f>BAWANA!AM16</f>
        <v>0</v>
      </c>
      <c r="F16">
        <f t="shared" si="4"/>
        <v>256</v>
      </c>
      <c r="G16">
        <f t="shared" si="5"/>
        <v>225</v>
      </c>
      <c r="H16" s="112"/>
      <c r="I16">
        <f>BRPL_EOD!AI16+BRPL_EOD!AJ16</f>
        <v>87.55</v>
      </c>
      <c r="J16">
        <f>BYPL_EOD!AI16+BYPL_EOD!AJ16</f>
        <v>50.63</v>
      </c>
      <c r="K16">
        <f>MES_EOD!AI16+MES_EOD!AJ16</f>
        <v>5.13</v>
      </c>
      <c r="L16">
        <f>NDMC_EOD!AI16+NDMC_EOD!AJ16</f>
        <v>20.52</v>
      </c>
      <c r="M16">
        <f>TPDDL_EOD!AI16+TPDDL_EOD!AJ16</f>
        <v>61.18</v>
      </c>
      <c r="N16">
        <f t="shared" si="0"/>
        <v>225.01000000000002</v>
      </c>
      <c r="O16" s="112">
        <f t="shared" si="1"/>
        <v>-1.0000000000019327E-2</v>
      </c>
      <c r="P16">
        <v>87.546109061819465</v>
      </c>
      <c r="Q16">
        <v>50.627749877783209</v>
      </c>
      <c r="R16">
        <v>5.1297720101328821</v>
      </c>
      <c r="S16">
        <v>20.519088040531528</v>
      </c>
      <c r="T16">
        <v>61.177281009732894</v>
      </c>
      <c r="U16" s="114">
        <f t="shared" si="2"/>
        <v>224.99999999999997</v>
      </c>
      <c r="V16" s="112">
        <f t="shared" si="3"/>
        <v>0</v>
      </c>
      <c r="Y16">
        <f>BAWANA!AW16+BAWANA!AX16</f>
        <v>22.5</v>
      </c>
      <c r="Z16">
        <f>BAWANA!BD16+BAWANA!BE16</f>
        <v>22.5</v>
      </c>
      <c r="AA16">
        <f>BAWANA!X16+BAWANA!Y16</f>
        <v>22.5</v>
      </c>
      <c r="AB16">
        <f>BAWANA!AE16+BAWANA!AF16</f>
        <v>22.5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225</v>
      </c>
      <c r="E17">
        <f>BAWANA!AM17</f>
        <v>0</v>
      </c>
      <c r="F17">
        <f t="shared" si="4"/>
        <v>256</v>
      </c>
      <c r="G17">
        <f t="shared" si="5"/>
        <v>225</v>
      </c>
      <c r="H17" s="112"/>
      <c r="I17">
        <f>BRPL_EOD!AI17+BRPL_EOD!AJ17</f>
        <v>87.55</v>
      </c>
      <c r="J17">
        <f>BYPL_EOD!AI17+BYPL_EOD!AJ17</f>
        <v>50.63</v>
      </c>
      <c r="K17">
        <f>MES_EOD!AI17+MES_EOD!AJ17</f>
        <v>5.13</v>
      </c>
      <c r="L17">
        <f>NDMC_EOD!AI17+NDMC_EOD!AJ17</f>
        <v>20.52</v>
      </c>
      <c r="M17">
        <f>TPDDL_EOD!AI17+TPDDL_EOD!AJ17</f>
        <v>61.18</v>
      </c>
      <c r="N17">
        <f t="shared" si="0"/>
        <v>225.01000000000002</v>
      </c>
      <c r="O17" s="112">
        <f t="shared" si="1"/>
        <v>-1.0000000000019327E-2</v>
      </c>
      <c r="P17">
        <v>87.546109061819465</v>
      </c>
      <c r="Q17">
        <v>50.627749877783209</v>
      </c>
      <c r="R17">
        <v>5.1297720101328821</v>
      </c>
      <c r="S17">
        <v>20.519088040531528</v>
      </c>
      <c r="T17">
        <v>61.177281009732894</v>
      </c>
      <c r="U17" s="114">
        <f t="shared" si="2"/>
        <v>224.99999999999997</v>
      </c>
      <c r="V17" s="112">
        <f t="shared" si="3"/>
        <v>0</v>
      </c>
      <c r="Y17">
        <f>BAWANA!AW17+BAWANA!AX17</f>
        <v>22.5</v>
      </c>
      <c r="Z17">
        <f>BAWANA!BD17+BAWANA!BE17</f>
        <v>22.5</v>
      </c>
      <c r="AA17">
        <f>BAWANA!X17+BAWANA!Y17</f>
        <v>22.5</v>
      </c>
      <c r="AB17">
        <f>BAWANA!AE17+BAWANA!AF17</f>
        <v>22.5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225</v>
      </c>
      <c r="E18">
        <f>BAWANA!AM18</f>
        <v>0</v>
      </c>
      <c r="F18">
        <f t="shared" si="4"/>
        <v>256</v>
      </c>
      <c r="G18">
        <f t="shared" si="5"/>
        <v>225</v>
      </c>
      <c r="H18" s="112"/>
      <c r="I18">
        <f>BRPL_EOD!AI18+BRPL_EOD!AJ18</f>
        <v>87.55</v>
      </c>
      <c r="J18">
        <f>BYPL_EOD!AI18+BYPL_EOD!AJ18</f>
        <v>50.63</v>
      </c>
      <c r="K18">
        <f>MES_EOD!AI18+MES_EOD!AJ18</f>
        <v>5.13</v>
      </c>
      <c r="L18">
        <f>NDMC_EOD!AI18+NDMC_EOD!AJ18</f>
        <v>20.52</v>
      </c>
      <c r="M18">
        <f>TPDDL_EOD!AI18+TPDDL_EOD!AJ18</f>
        <v>61.18</v>
      </c>
      <c r="N18">
        <f t="shared" si="0"/>
        <v>225.01000000000002</v>
      </c>
      <c r="O18" s="112">
        <f t="shared" si="1"/>
        <v>-1.0000000000019327E-2</v>
      </c>
      <c r="P18">
        <v>87.546109061819465</v>
      </c>
      <c r="Q18">
        <v>50.627749877783209</v>
      </c>
      <c r="R18">
        <v>5.1297720101328821</v>
      </c>
      <c r="S18">
        <v>20.519088040531528</v>
      </c>
      <c r="T18">
        <v>61.177281009732894</v>
      </c>
      <c r="U18" s="114">
        <f t="shared" si="2"/>
        <v>224.99999999999997</v>
      </c>
      <c r="V18" s="112">
        <f t="shared" si="3"/>
        <v>0</v>
      </c>
      <c r="Y18">
        <f>BAWANA!AW18+BAWANA!AX18</f>
        <v>22.5</v>
      </c>
      <c r="Z18">
        <f>BAWANA!BD18+BAWANA!BE18</f>
        <v>22.5</v>
      </c>
      <c r="AA18">
        <f>BAWANA!X18+BAWANA!Y18</f>
        <v>22.5</v>
      </c>
      <c r="AB18">
        <f>BAWANA!AE18+BAWANA!AF18</f>
        <v>22.5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225</v>
      </c>
      <c r="E19">
        <f>BAWANA!AM19</f>
        <v>0</v>
      </c>
      <c r="F19">
        <f t="shared" si="4"/>
        <v>256</v>
      </c>
      <c r="G19">
        <f t="shared" si="5"/>
        <v>225</v>
      </c>
      <c r="H19" s="112"/>
      <c r="I19">
        <f>BRPL_EOD!AI19+BRPL_EOD!AJ19</f>
        <v>87.55</v>
      </c>
      <c r="J19">
        <f>BYPL_EOD!AI19+BYPL_EOD!AJ19</f>
        <v>50.63</v>
      </c>
      <c r="K19">
        <f>MES_EOD!AI19+MES_EOD!AJ19</f>
        <v>5.13</v>
      </c>
      <c r="L19">
        <f>NDMC_EOD!AI19+NDMC_EOD!AJ19</f>
        <v>20.52</v>
      </c>
      <c r="M19">
        <f>TPDDL_EOD!AI19+TPDDL_EOD!AJ19</f>
        <v>61.18</v>
      </c>
      <c r="N19">
        <f t="shared" si="0"/>
        <v>225.01000000000002</v>
      </c>
      <c r="O19" s="112">
        <f t="shared" si="1"/>
        <v>-1.0000000000019327E-2</v>
      </c>
      <c r="P19">
        <v>87.546109061819465</v>
      </c>
      <c r="Q19">
        <v>50.627749877783209</v>
      </c>
      <c r="R19">
        <v>5.1297720101328821</v>
      </c>
      <c r="S19">
        <v>20.519088040531528</v>
      </c>
      <c r="T19">
        <v>61.177281009732894</v>
      </c>
      <c r="U19" s="114">
        <f t="shared" si="2"/>
        <v>224.99999999999997</v>
      </c>
      <c r="V19" s="112">
        <f t="shared" si="3"/>
        <v>0</v>
      </c>
      <c r="Y19">
        <f>BAWANA!AW19+BAWANA!AX19</f>
        <v>22.5</v>
      </c>
      <c r="Z19">
        <f>BAWANA!BD19+BAWANA!BE19</f>
        <v>22.5</v>
      </c>
      <c r="AA19">
        <f>BAWANA!X19+BAWANA!Y19</f>
        <v>22.5</v>
      </c>
      <c r="AB19">
        <f>BAWANA!AE19+BAWANA!AF19</f>
        <v>22.5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225</v>
      </c>
      <c r="E20">
        <f>BAWANA!AM20</f>
        <v>0</v>
      </c>
      <c r="F20">
        <f t="shared" si="4"/>
        <v>256</v>
      </c>
      <c r="G20">
        <f t="shared" si="5"/>
        <v>225</v>
      </c>
      <c r="H20" s="112"/>
      <c r="I20">
        <f>BRPL_EOD!AI20+BRPL_EOD!AJ20</f>
        <v>87.55</v>
      </c>
      <c r="J20">
        <f>BYPL_EOD!AI20+BYPL_EOD!AJ20</f>
        <v>50.63</v>
      </c>
      <c r="K20">
        <f>MES_EOD!AI20+MES_EOD!AJ20</f>
        <v>5.13</v>
      </c>
      <c r="L20">
        <f>NDMC_EOD!AI20+NDMC_EOD!AJ20</f>
        <v>20.52</v>
      </c>
      <c r="M20">
        <f>TPDDL_EOD!AI20+TPDDL_EOD!AJ20</f>
        <v>61.18</v>
      </c>
      <c r="N20">
        <f t="shared" si="0"/>
        <v>225.01000000000002</v>
      </c>
      <c r="O20" s="112">
        <f t="shared" si="1"/>
        <v>-1.0000000000019327E-2</v>
      </c>
      <c r="P20">
        <v>87.546109061819465</v>
      </c>
      <c r="Q20">
        <v>50.627749877783209</v>
      </c>
      <c r="R20">
        <v>5.1297720101328821</v>
      </c>
      <c r="S20">
        <v>20.519088040531528</v>
      </c>
      <c r="T20">
        <v>61.177281009732894</v>
      </c>
      <c r="U20" s="114">
        <f t="shared" si="2"/>
        <v>224.99999999999997</v>
      </c>
      <c r="V20" s="112">
        <f t="shared" si="3"/>
        <v>0</v>
      </c>
      <c r="Y20">
        <f>BAWANA!AW20+BAWANA!AX20</f>
        <v>22.5</v>
      </c>
      <c r="Z20">
        <f>BAWANA!BD20+BAWANA!BE20</f>
        <v>22.5</v>
      </c>
      <c r="AA20">
        <f>BAWANA!X20+BAWANA!Y20</f>
        <v>22.5</v>
      </c>
      <c r="AB20">
        <f>BAWANA!AE20+BAWANA!AF20</f>
        <v>22.5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225</v>
      </c>
      <c r="E21">
        <f>BAWANA!AM21</f>
        <v>0</v>
      </c>
      <c r="F21">
        <f t="shared" si="4"/>
        <v>256</v>
      </c>
      <c r="G21">
        <f t="shared" si="5"/>
        <v>225</v>
      </c>
      <c r="H21" s="112"/>
      <c r="I21">
        <f>BRPL_EOD!AI21+BRPL_EOD!AJ21</f>
        <v>87.55</v>
      </c>
      <c r="J21">
        <f>BYPL_EOD!AI21+BYPL_EOD!AJ21</f>
        <v>50.63</v>
      </c>
      <c r="K21">
        <f>MES_EOD!AI21+MES_EOD!AJ21</f>
        <v>5.13</v>
      </c>
      <c r="L21">
        <f>NDMC_EOD!AI21+NDMC_EOD!AJ21</f>
        <v>20.52</v>
      </c>
      <c r="M21">
        <f>TPDDL_EOD!AI21+TPDDL_EOD!AJ21</f>
        <v>61.18</v>
      </c>
      <c r="N21">
        <f t="shared" si="0"/>
        <v>225.01000000000002</v>
      </c>
      <c r="O21" s="112">
        <f t="shared" si="1"/>
        <v>-1.0000000000019327E-2</v>
      </c>
      <c r="P21">
        <v>87.546109061819465</v>
      </c>
      <c r="Q21">
        <v>50.627749877783209</v>
      </c>
      <c r="R21">
        <v>5.1297720101328821</v>
      </c>
      <c r="S21">
        <v>20.519088040531528</v>
      </c>
      <c r="T21">
        <v>61.177281009732894</v>
      </c>
      <c r="U21" s="114">
        <f t="shared" si="2"/>
        <v>224.99999999999997</v>
      </c>
      <c r="V21" s="112">
        <f t="shared" si="3"/>
        <v>0</v>
      </c>
      <c r="Y21">
        <f>BAWANA!AW21+BAWANA!AX21</f>
        <v>22.5</v>
      </c>
      <c r="Z21">
        <f>BAWANA!BD21+BAWANA!BE21</f>
        <v>22.5</v>
      </c>
      <c r="AA21">
        <f>BAWANA!X21+BAWANA!Y21</f>
        <v>22.5</v>
      </c>
      <c r="AB21">
        <f>BAWANA!AE21+BAWANA!AF21</f>
        <v>22.5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225</v>
      </c>
      <c r="E22">
        <f>BAWANA!AM22</f>
        <v>0</v>
      </c>
      <c r="F22">
        <f t="shared" si="4"/>
        <v>256</v>
      </c>
      <c r="G22">
        <f t="shared" si="5"/>
        <v>225</v>
      </c>
      <c r="H22" s="112"/>
      <c r="I22">
        <f>BRPL_EOD!AI22+BRPL_EOD!AJ22</f>
        <v>87.55</v>
      </c>
      <c r="J22">
        <f>BYPL_EOD!AI22+BYPL_EOD!AJ22</f>
        <v>50.63</v>
      </c>
      <c r="K22">
        <f>MES_EOD!AI22+MES_EOD!AJ22</f>
        <v>5.13</v>
      </c>
      <c r="L22">
        <f>NDMC_EOD!AI22+NDMC_EOD!AJ22</f>
        <v>20.52</v>
      </c>
      <c r="M22">
        <f>TPDDL_EOD!AI22+TPDDL_EOD!AJ22</f>
        <v>61.18</v>
      </c>
      <c r="N22">
        <f t="shared" si="0"/>
        <v>225.01000000000002</v>
      </c>
      <c r="O22" s="112">
        <f t="shared" si="1"/>
        <v>-1.0000000000019327E-2</v>
      </c>
      <c r="P22">
        <v>87.546109061819465</v>
      </c>
      <c r="Q22">
        <v>50.627749877783209</v>
      </c>
      <c r="R22">
        <v>5.1297720101328821</v>
      </c>
      <c r="S22">
        <v>20.519088040531528</v>
      </c>
      <c r="T22">
        <v>61.177281009732894</v>
      </c>
      <c r="U22" s="114">
        <f t="shared" si="2"/>
        <v>224.99999999999997</v>
      </c>
      <c r="V22" s="112">
        <f t="shared" si="3"/>
        <v>0</v>
      </c>
      <c r="Y22">
        <f>BAWANA!AW22+BAWANA!AX22</f>
        <v>22.5</v>
      </c>
      <c r="Z22">
        <f>BAWANA!BD22+BAWANA!BE22</f>
        <v>22.5</v>
      </c>
      <c r="AA22">
        <f>BAWANA!X22+BAWANA!Y22</f>
        <v>22.5</v>
      </c>
      <c r="AB22">
        <f>BAWANA!AE22+BAWANA!AF22</f>
        <v>22.5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216.37</v>
      </c>
      <c r="E23">
        <f>BAWANA!AM23</f>
        <v>0</v>
      </c>
      <c r="F23">
        <f t="shared" si="4"/>
        <v>256</v>
      </c>
      <c r="G23">
        <f t="shared" si="5"/>
        <v>216.37</v>
      </c>
      <c r="H23" s="112"/>
      <c r="I23">
        <f>BRPL_EOD!AI23+BRPL_EOD!AJ23</f>
        <v>84.16</v>
      </c>
      <c r="J23">
        <f>BYPL_EOD!AI23+BYPL_EOD!AJ23</f>
        <v>48.67</v>
      </c>
      <c r="K23">
        <f>MES_EOD!AI23+MES_EOD!AJ23</f>
        <v>5</v>
      </c>
      <c r="L23">
        <f>NDMC_EOD!AI23+NDMC_EOD!AJ23</f>
        <v>19.73</v>
      </c>
      <c r="M23">
        <f>TPDDL_EOD!AI23+TPDDL_EOD!AJ23</f>
        <v>58.81</v>
      </c>
      <c r="N23">
        <f t="shared" si="0"/>
        <v>216.36999999999998</v>
      </c>
      <c r="O23" s="112">
        <f t="shared" si="1"/>
        <v>0</v>
      </c>
      <c r="P23">
        <v>84.160000000000011</v>
      </c>
      <c r="Q23">
        <v>48.670000000000009</v>
      </c>
      <c r="R23">
        <v>5.0000000000000009</v>
      </c>
      <c r="S23">
        <v>19.730000000000004</v>
      </c>
      <c r="T23">
        <v>58.810000000000009</v>
      </c>
      <c r="U23" s="114">
        <f t="shared" si="2"/>
        <v>216.37</v>
      </c>
      <c r="V23" s="112">
        <f t="shared" si="3"/>
        <v>0</v>
      </c>
      <c r="Y23">
        <f>BAWANA!AW23+BAWANA!AX23</f>
        <v>21.63</v>
      </c>
      <c r="Z23">
        <f>BAWANA!BD23+BAWANA!BE23</f>
        <v>32</v>
      </c>
      <c r="AA23">
        <f>BAWANA!X23+BAWANA!Y23</f>
        <v>21.63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216.37</v>
      </c>
      <c r="E24">
        <f>BAWANA!AM24</f>
        <v>0</v>
      </c>
      <c r="F24">
        <f t="shared" si="4"/>
        <v>256</v>
      </c>
      <c r="G24">
        <f t="shared" si="5"/>
        <v>216.37</v>
      </c>
      <c r="H24" s="112"/>
      <c r="I24">
        <f>BRPL_EOD!AI24+BRPL_EOD!AJ24</f>
        <v>84.16</v>
      </c>
      <c r="J24">
        <f>BYPL_EOD!AI24+BYPL_EOD!AJ24</f>
        <v>48.67</v>
      </c>
      <c r="K24">
        <f>MES_EOD!AI24+MES_EOD!AJ24</f>
        <v>5</v>
      </c>
      <c r="L24">
        <f>NDMC_EOD!AI24+NDMC_EOD!AJ24</f>
        <v>19.73</v>
      </c>
      <c r="M24">
        <f>TPDDL_EOD!AI24+TPDDL_EOD!AJ24</f>
        <v>58.81</v>
      </c>
      <c r="N24">
        <f t="shared" si="0"/>
        <v>216.36999999999998</v>
      </c>
      <c r="O24" s="112">
        <f t="shared" si="1"/>
        <v>0</v>
      </c>
      <c r="P24">
        <v>84.160000000000011</v>
      </c>
      <c r="Q24">
        <v>48.670000000000009</v>
      </c>
      <c r="R24">
        <v>5.0000000000000009</v>
      </c>
      <c r="S24">
        <v>19.730000000000004</v>
      </c>
      <c r="T24">
        <v>58.810000000000009</v>
      </c>
      <c r="U24" s="114">
        <f t="shared" si="2"/>
        <v>216.37</v>
      </c>
      <c r="V24" s="112">
        <f t="shared" si="3"/>
        <v>0</v>
      </c>
      <c r="Y24">
        <f>BAWANA!AW24+BAWANA!AX24</f>
        <v>21.63</v>
      </c>
      <c r="Z24">
        <f>BAWANA!BD24+BAWANA!BE24</f>
        <v>32</v>
      </c>
      <c r="AA24">
        <f>BAWANA!X24+BAWANA!Y24</f>
        <v>21.63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216.37</v>
      </c>
      <c r="E25">
        <f>BAWANA!AM25</f>
        <v>0</v>
      </c>
      <c r="F25">
        <f t="shared" si="4"/>
        <v>256</v>
      </c>
      <c r="G25">
        <f t="shared" si="5"/>
        <v>216.37</v>
      </c>
      <c r="H25" s="112"/>
      <c r="I25">
        <f>BRPL_EOD!AI25+BRPL_EOD!AJ25</f>
        <v>84.16</v>
      </c>
      <c r="J25">
        <f>BYPL_EOD!AI25+BYPL_EOD!AJ25</f>
        <v>48.67</v>
      </c>
      <c r="K25">
        <f>MES_EOD!AI25+MES_EOD!AJ25</f>
        <v>5</v>
      </c>
      <c r="L25">
        <f>NDMC_EOD!AI25+NDMC_EOD!AJ25</f>
        <v>19.73</v>
      </c>
      <c r="M25">
        <f>TPDDL_EOD!AI25+TPDDL_EOD!AJ25</f>
        <v>58.81</v>
      </c>
      <c r="N25">
        <f t="shared" si="0"/>
        <v>216.36999999999998</v>
      </c>
      <c r="O25" s="112">
        <f t="shared" si="1"/>
        <v>0</v>
      </c>
      <c r="P25">
        <v>84.160000000000011</v>
      </c>
      <c r="Q25">
        <v>48.670000000000009</v>
      </c>
      <c r="R25">
        <v>5.0000000000000009</v>
      </c>
      <c r="S25">
        <v>19.730000000000004</v>
      </c>
      <c r="T25">
        <v>58.810000000000009</v>
      </c>
      <c r="U25" s="114">
        <f t="shared" si="2"/>
        <v>216.37</v>
      </c>
      <c r="V25" s="112">
        <f t="shared" si="3"/>
        <v>0</v>
      </c>
      <c r="Y25">
        <f>BAWANA!AW25+BAWANA!AX25</f>
        <v>21.63</v>
      </c>
      <c r="Z25">
        <f>BAWANA!BD25+BAWANA!BE25</f>
        <v>32</v>
      </c>
      <c r="AA25">
        <f>BAWANA!X25+BAWANA!Y25</f>
        <v>21.63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216.37</v>
      </c>
      <c r="E26">
        <f>BAWANA!AM26</f>
        <v>0</v>
      </c>
      <c r="F26">
        <f t="shared" si="4"/>
        <v>256</v>
      </c>
      <c r="G26">
        <f t="shared" si="5"/>
        <v>216.37</v>
      </c>
      <c r="H26" s="112"/>
      <c r="I26">
        <f>BRPL_EOD!AI26+BRPL_EOD!AJ26</f>
        <v>84.16</v>
      </c>
      <c r="J26">
        <f>BYPL_EOD!AI26+BYPL_EOD!AJ26</f>
        <v>48.67</v>
      </c>
      <c r="K26">
        <f>MES_EOD!AI26+MES_EOD!AJ26</f>
        <v>5</v>
      </c>
      <c r="L26">
        <f>NDMC_EOD!AI26+NDMC_EOD!AJ26</f>
        <v>19.73</v>
      </c>
      <c r="M26">
        <f>TPDDL_EOD!AI26+TPDDL_EOD!AJ26</f>
        <v>58.81</v>
      </c>
      <c r="N26">
        <f t="shared" si="0"/>
        <v>216.36999999999998</v>
      </c>
      <c r="O26" s="112">
        <f t="shared" si="1"/>
        <v>0</v>
      </c>
      <c r="P26">
        <v>84.160000000000011</v>
      </c>
      <c r="Q26">
        <v>48.670000000000009</v>
      </c>
      <c r="R26">
        <v>5.0000000000000009</v>
      </c>
      <c r="S26">
        <v>19.730000000000004</v>
      </c>
      <c r="T26">
        <v>58.810000000000009</v>
      </c>
      <c r="U26" s="114">
        <f t="shared" si="2"/>
        <v>216.37</v>
      </c>
      <c r="V26" s="112">
        <f t="shared" si="3"/>
        <v>0</v>
      </c>
      <c r="Y26">
        <f>BAWANA!AW26+BAWANA!AX26</f>
        <v>21.63</v>
      </c>
      <c r="Z26">
        <f>BAWANA!BD26+BAWANA!BE26</f>
        <v>32</v>
      </c>
      <c r="AA26">
        <f>BAWANA!X26+BAWANA!Y26</f>
        <v>21.63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216.37</v>
      </c>
      <c r="E27">
        <f>BAWANA!AM27</f>
        <v>0</v>
      </c>
      <c r="F27">
        <f t="shared" si="4"/>
        <v>256</v>
      </c>
      <c r="G27">
        <f t="shared" si="5"/>
        <v>216.37</v>
      </c>
      <c r="H27" s="112"/>
      <c r="I27">
        <f>BRPL_EOD!AI27+BRPL_EOD!AJ27</f>
        <v>84.16</v>
      </c>
      <c r="J27">
        <f>BYPL_EOD!AI27+BYPL_EOD!AJ27</f>
        <v>48.67</v>
      </c>
      <c r="K27">
        <f>MES_EOD!AI27+MES_EOD!AJ27</f>
        <v>5</v>
      </c>
      <c r="L27">
        <f>NDMC_EOD!AI27+NDMC_EOD!AJ27</f>
        <v>19.73</v>
      </c>
      <c r="M27">
        <f>TPDDL_EOD!AI27+TPDDL_EOD!AJ27</f>
        <v>58.81</v>
      </c>
      <c r="N27">
        <f t="shared" si="0"/>
        <v>216.36999999999998</v>
      </c>
      <c r="O27" s="112">
        <f t="shared" si="1"/>
        <v>0</v>
      </c>
      <c r="P27">
        <v>84.160000000000011</v>
      </c>
      <c r="Q27">
        <v>48.670000000000009</v>
      </c>
      <c r="R27">
        <v>5.0000000000000009</v>
      </c>
      <c r="S27">
        <v>19.730000000000004</v>
      </c>
      <c r="T27">
        <v>58.810000000000009</v>
      </c>
      <c r="U27" s="114">
        <f t="shared" si="2"/>
        <v>216.37</v>
      </c>
      <c r="V27" s="112">
        <f t="shared" si="3"/>
        <v>0</v>
      </c>
      <c r="Y27">
        <f>BAWANA!AW27+BAWANA!AX27</f>
        <v>21.63</v>
      </c>
      <c r="Z27">
        <f>BAWANA!BD27+BAWANA!BE27</f>
        <v>32</v>
      </c>
      <c r="AA27">
        <f>BAWANA!X27+BAWANA!Y27</f>
        <v>21.63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216.37</v>
      </c>
      <c r="E28">
        <f>BAWANA!AM28</f>
        <v>0</v>
      </c>
      <c r="F28">
        <f t="shared" si="4"/>
        <v>256</v>
      </c>
      <c r="G28">
        <f t="shared" si="5"/>
        <v>216.37</v>
      </c>
      <c r="H28" s="112"/>
      <c r="I28">
        <f>BRPL_EOD!AI28+BRPL_EOD!AJ28</f>
        <v>84.16</v>
      </c>
      <c r="J28">
        <f>BYPL_EOD!AI28+BYPL_EOD!AJ28</f>
        <v>48.67</v>
      </c>
      <c r="K28">
        <f>MES_EOD!AI28+MES_EOD!AJ28</f>
        <v>5</v>
      </c>
      <c r="L28">
        <f>NDMC_EOD!AI28+NDMC_EOD!AJ28</f>
        <v>19.73</v>
      </c>
      <c r="M28">
        <f>TPDDL_EOD!AI28+TPDDL_EOD!AJ28</f>
        <v>58.81</v>
      </c>
      <c r="N28">
        <f t="shared" si="0"/>
        <v>216.36999999999998</v>
      </c>
      <c r="O28" s="112">
        <f t="shared" si="1"/>
        <v>0</v>
      </c>
      <c r="P28">
        <v>84.160000000000011</v>
      </c>
      <c r="Q28">
        <v>48.670000000000009</v>
      </c>
      <c r="R28">
        <v>5.0000000000000009</v>
      </c>
      <c r="S28">
        <v>19.730000000000004</v>
      </c>
      <c r="T28">
        <v>58.810000000000009</v>
      </c>
      <c r="U28" s="114">
        <f t="shared" si="2"/>
        <v>216.37</v>
      </c>
      <c r="V28" s="112">
        <f t="shared" si="3"/>
        <v>0</v>
      </c>
      <c r="Y28">
        <f>BAWANA!AW28+BAWANA!AX28</f>
        <v>21.63</v>
      </c>
      <c r="Z28">
        <f>BAWANA!BD28+BAWANA!BE28</f>
        <v>32</v>
      </c>
      <c r="AA28">
        <f>BAWANA!X28+BAWANA!Y28</f>
        <v>21.63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216.37</v>
      </c>
      <c r="E29">
        <f>BAWANA!AM29</f>
        <v>0</v>
      </c>
      <c r="F29">
        <f t="shared" si="4"/>
        <v>256</v>
      </c>
      <c r="G29">
        <f t="shared" si="5"/>
        <v>216.37</v>
      </c>
      <c r="H29" s="112"/>
      <c r="I29">
        <f>BRPL_EOD!AI29+BRPL_EOD!AJ29</f>
        <v>84.16</v>
      </c>
      <c r="J29">
        <f>BYPL_EOD!AI29+BYPL_EOD!AJ29</f>
        <v>48.67</v>
      </c>
      <c r="K29">
        <f>MES_EOD!AI29+MES_EOD!AJ29</f>
        <v>5</v>
      </c>
      <c r="L29">
        <f>NDMC_EOD!AI29+NDMC_EOD!AJ29</f>
        <v>19.73</v>
      </c>
      <c r="M29">
        <f>TPDDL_EOD!AI29+TPDDL_EOD!AJ29</f>
        <v>58.81</v>
      </c>
      <c r="N29">
        <f t="shared" si="0"/>
        <v>216.36999999999998</v>
      </c>
      <c r="O29" s="112">
        <f t="shared" si="1"/>
        <v>0</v>
      </c>
      <c r="P29">
        <v>84.160000000000011</v>
      </c>
      <c r="Q29">
        <v>48.670000000000009</v>
      </c>
      <c r="R29">
        <v>5.0000000000000009</v>
      </c>
      <c r="S29">
        <v>19.730000000000004</v>
      </c>
      <c r="T29">
        <v>58.810000000000009</v>
      </c>
      <c r="U29" s="114">
        <f t="shared" si="2"/>
        <v>216.37</v>
      </c>
      <c r="V29" s="112">
        <f t="shared" si="3"/>
        <v>0</v>
      </c>
      <c r="Y29">
        <f>BAWANA!AW29+BAWANA!AX29</f>
        <v>21.63</v>
      </c>
      <c r="Z29">
        <f>BAWANA!BD29+BAWANA!BE29</f>
        <v>32</v>
      </c>
      <c r="AA29">
        <f>BAWANA!X29+BAWANA!Y29</f>
        <v>21.63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216.37</v>
      </c>
      <c r="E30">
        <f>BAWANA!AM30</f>
        <v>0</v>
      </c>
      <c r="F30">
        <f t="shared" si="4"/>
        <v>256</v>
      </c>
      <c r="G30">
        <f t="shared" si="5"/>
        <v>216.37</v>
      </c>
      <c r="H30" s="112"/>
      <c r="I30">
        <f>BRPL_EOD!AI30+BRPL_EOD!AJ30</f>
        <v>84.16</v>
      </c>
      <c r="J30">
        <f>BYPL_EOD!AI30+BYPL_EOD!AJ30</f>
        <v>48.67</v>
      </c>
      <c r="K30">
        <f>MES_EOD!AI30+MES_EOD!AJ30</f>
        <v>5</v>
      </c>
      <c r="L30">
        <f>NDMC_EOD!AI30+NDMC_EOD!AJ30</f>
        <v>19.73</v>
      </c>
      <c r="M30">
        <f>TPDDL_EOD!AI30+TPDDL_EOD!AJ30</f>
        <v>58.81</v>
      </c>
      <c r="N30">
        <f t="shared" si="0"/>
        <v>216.36999999999998</v>
      </c>
      <c r="O30" s="112">
        <f t="shared" si="1"/>
        <v>0</v>
      </c>
      <c r="P30">
        <v>84.160000000000011</v>
      </c>
      <c r="Q30">
        <v>48.670000000000009</v>
      </c>
      <c r="R30">
        <v>5.0000000000000009</v>
      </c>
      <c r="S30">
        <v>19.730000000000004</v>
      </c>
      <c r="T30">
        <v>58.810000000000009</v>
      </c>
      <c r="U30" s="114">
        <f t="shared" si="2"/>
        <v>216.37</v>
      </c>
      <c r="V30" s="112">
        <f t="shared" si="3"/>
        <v>0</v>
      </c>
      <c r="Y30">
        <f>BAWANA!AW30+BAWANA!AX30</f>
        <v>21.63</v>
      </c>
      <c r="Z30">
        <f>BAWANA!BD30+BAWANA!BE30</f>
        <v>32</v>
      </c>
      <c r="AA30">
        <f>BAWANA!X30+BAWANA!Y30</f>
        <v>21.63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216.37</v>
      </c>
      <c r="E31">
        <f>BAWANA!AM31</f>
        <v>0</v>
      </c>
      <c r="F31">
        <f t="shared" si="4"/>
        <v>256</v>
      </c>
      <c r="G31">
        <f t="shared" si="5"/>
        <v>216.37</v>
      </c>
      <c r="H31" s="112"/>
      <c r="I31">
        <f>BRPL_EOD!AI31+BRPL_EOD!AJ31</f>
        <v>84.16</v>
      </c>
      <c r="J31">
        <f>BYPL_EOD!AI31+BYPL_EOD!AJ31</f>
        <v>48.67</v>
      </c>
      <c r="K31">
        <f>MES_EOD!AI31+MES_EOD!AJ31</f>
        <v>5</v>
      </c>
      <c r="L31">
        <f>NDMC_EOD!AI31+NDMC_EOD!AJ31</f>
        <v>19.73</v>
      </c>
      <c r="M31">
        <f>TPDDL_EOD!AI31+TPDDL_EOD!AJ31</f>
        <v>58.81</v>
      </c>
      <c r="N31">
        <f t="shared" si="0"/>
        <v>216.36999999999998</v>
      </c>
      <c r="O31" s="112">
        <f t="shared" si="1"/>
        <v>0</v>
      </c>
      <c r="P31">
        <v>84.160000000000011</v>
      </c>
      <c r="Q31">
        <v>48.670000000000009</v>
      </c>
      <c r="R31">
        <v>5.0000000000000009</v>
      </c>
      <c r="S31">
        <v>19.730000000000004</v>
      </c>
      <c r="T31">
        <v>58.810000000000009</v>
      </c>
      <c r="U31" s="114">
        <f t="shared" si="2"/>
        <v>216.37</v>
      </c>
      <c r="V31" s="112">
        <f t="shared" si="3"/>
        <v>0</v>
      </c>
      <c r="Y31">
        <f>BAWANA!AW31+BAWANA!AX31</f>
        <v>21.63</v>
      </c>
      <c r="Z31">
        <f>BAWANA!BD31+BAWANA!BE31</f>
        <v>32</v>
      </c>
      <c r="AA31">
        <f>BAWANA!X31+BAWANA!Y31</f>
        <v>21.63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216.37</v>
      </c>
      <c r="E32">
        <f>BAWANA!AM32</f>
        <v>0</v>
      </c>
      <c r="F32">
        <f t="shared" si="4"/>
        <v>256</v>
      </c>
      <c r="G32">
        <f t="shared" si="5"/>
        <v>216.37</v>
      </c>
      <c r="H32" s="112"/>
      <c r="I32">
        <f>BRPL_EOD!AI32+BRPL_EOD!AJ32</f>
        <v>84.16</v>
      </c>
      <c r="J32">
        <f>BYPL_EOD!AI32+BYPL_EOD!AJ32</f>
        <v>48.67</v>
      </c>
      <c r="K32">
        <f>MES_EOD!AI32+MES_EOD!AJ32</f>
        <v>5</v>
      </c>
      <c r="L32">
        <f>NDMC_EOD!AI32+NDMC_EOD!AJ32</f>
        <v>19.73</v>
      </c>
      <c r="M32">
        <f>TPDDL_EOD!AI32+TPDDL_EOD!AJ32</f>
        <v>58.81</v>
      </c>
      <c r="N32">
        <f t="shared" si="0"/>
        <v>216.36999999999998</v>
      </c>
      <c r="O32" s="112">
        <f t="shared" si="1"/>
        <v>0</v>
      </c>
      <c r="P32">
        <v>84.160000000000011</v>
      </c>
      <c r="Q32">
        <v>48.670000000000009</v>
      </c>
      <c r="R32">
        <v>5.0000000000000009</v>
      </c>
      <c r="S32">
        <v>19.730000000000004</v>
      </c>
      <c r="T32">
        <v>58.810000000000009</v>
      </c>
      <c r="U32" s="114">
        <f t="shared" si="2"/>
        <v>216.37</v>
      </c>
      <c r="V32" s="112">
        <f t="shared" si="3"/>
        <v>0</v>
      </c>
      <c r="Y32">
        <f>BAWANA!AW32+BAWANA!AX32</f>
        <v>21.63</v>
      </c>
      <c r="Z32">
        <f>BAWANA!BD32+BAWANA!BE32</f>
        <v>32</v>
      </c>
      <c r="AA32">
        <f>BAWANA!X32+BAWANA!Y32</f>
        <v>21.63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216.37</v>
      </c>
      <c r="E33">
        <f>BAWANA!AM33</f>
        <v>0</v>
      </c>
      <c r="F33">
        <f t="shared" si="4"/>
        <v>256</v>
      </c>
      <c r="G33">
        <f t="shared" si="5"/>
        <v>216.37</v>
      </c>
      <c r="H33" s="112"/>
      <c r="I33">
        <f>BRPL_EOD!AI33+BRPL_EOD!AJ33</f>
        <v>84.16</v>
      </c>
      <c r="J33">
        <f>BYPL_EOD!AI33+BYPL_EOD!AJ33</f>
        <v>48.67</v>
      </c>
      <c r="K33">
        <f>MES_EOD!AI33+MES_EOD!AJ33</f>
        <v>5</v>
      </c>
      <c r="L33">
        <f>NDMC_EOD!AI33+NDMC_EOD!AJ33</f>
        <v>19.73</v>
      </c>
      <c r="M33">
        <f>TPDDL_EOD!AI33+TPDDL_EOD!AJ33</f>
        <v>58.81</v>
      </c>
      <c r="N33">
        <f t="shared" si="0"/>
        <v>216.36999999999998</v>
      </c>
      <c r="O33" s="112">
        <f t="shared" si="1"/>
        <v>0</v>
      </c>
      <c r="P33">
        <v>84.160000000000011</v>
      </c>
      <c r="Q33">
        <v>48.670000000000009</v>
      </c>
      <c r="R33">
        <v>5.0000000000000009</v>
      </c>
      <c r="S33">
        <v>19.730000000000004</v>
      </c>
      <c r="T33">
        <v>58.810000000000009</v>
      </c>
      <c r="U33" s="114">
        <f t="shared" si="2"/>
        <v>216.37</v>
      </c>
      <c r="V33" s="112">
        <f t="shared" si="3"/>
        <v>0</v>
      </c>
      <c r="Y33">
        <f>BAWANA!AW33+BAWANA!AX33</f>
        <v>21.63</v>
      </c>
      <c r="Z33">
        <f>BAWANA!BD33+BAWANA!BE33</f>
        <v>32</v>
      </c>
      <c r="AA33">
        <f>BAWANA!X33+BAWANA!Y33</f>
        <v>21.63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216.37</v>
      </c>
      <c r="E34">
        <f>BAWANA!AM34</f>
        <v>0</v>
      </c>
      <c r="F34">
        <f t="shared" si="4"/>
        <v>256</v>
      </c>
      <c r="G34">
        <f t="shared" si="5"/>
        <v>216.37</v>
      </c>
      <c r="H34" s="112"/>
      <c r="I34">
        <f>BRPL_EOD!AI34+BRPL_EOD!AJ34</f>
        <v>84.16</v>
      </c>
      <c r="J34">
        <f>BYPL_EOD!AI34+BYPL_EOD!AJ34</f>
        <v>48.67</v>
      </c>
      <c r="K34">
        <f>MES_EOD!AI34+MES_EOD!AJ34</f>
        <v>5</v>
      </c>
      <c r="L34">
        <f>NDMC_EOD!AI34+NDMC_EOD!AJ34</f>
        <v>19.73</v>
      </c>
      <c r="M34">
        <f>TPDDL_EOD!AI34+TPDDL_EOD!AJ34</f>
        <v>58.81</v>
      </c>
      <c r="N34">
        <f t="shared" si="0"/>
        <v>216.36999999999998</v>
      </c>
      <c r="O34" s="112">
        <f t="shared" si="1"/>
        <v>0</v>
      </c>
      <c r="P34">
        <v>84.160000000000011</v>
      </c>
      <c r="Q34">
        <v>48.670000000000009</v>
      </c>
      <c r="R34">
        <v>5.0000000000000009</v>
      </c>
      <c r="S34">
        <v>19.730000000000004</v>
      </c>
      <c r="T34">
        <v>58.810000000000009</v>
      </c>
      <c r="U34" s="114">
        <f t="shared" si="2"/>
        <v>216.37</v>
      </c>
      <c r="V34" s="112">
        <f t="shared" si="3"/>
        <v>0</v>
      </c>
      <c r="Y34">
        <f>BAWANA!AW34+BAWANA!AX34</f>
        <v>21.63</v>
      </c>
      <c r="Z34">
        <f>BAWANA!BD34+BAWANA!BE34</f>
        <v>32</v>
      </c>
      <c r="AA34">
        <f>BAWANA!X34+BAWANA!Y34</f>
        <v>21.63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216.37</v>
      </c>
      <c r="E35">
        <f>BAWANA!AM35</f>
        <v>0</v>
      </c>
      <c r="F35">
        <f t="shared" si="4"/>
        <v>256</v>
      </c>
      <c r="G35">
        <f t="shared" si="5"/>
        <v>216.37</v>
      </c>
      <c r="H35" s="112"/>
      <c r="I35">
        <f>BRPL_EOD!AI35+BRPL_EOD!AJ35</f>
        <v>84.16</v>
      </c>
      <c r="J35">
        <f>BYPL_EOD!AI35+BYPL_EOD!AJ35</f>
        <v>48.67</v>
      </c>
      <c r="K35">
        <f>MES_EOD!AI35+MES_EOD!AJ35</f>
        <v>5</v>
      </c>
      <c r="L35">
        <f>NDMC_EOD!AI35+NDMC_EOD!AJ35</f>
        <v>19.73</v>
      </c>
      <c r="M35">
        <f>TPDDL_EOD!AI35+TPDDL_EOD!AJ35</f>
        <v>58.81</v>
      </c>
      <c r="N35">
        <f t="shared" si="0"/>
        <v>216.36999999999998</v>
      </c>
      <c r="O35" s="112">
        <f t="shared" si="1"/>
        <v>0</v>
      </c>
      <c r="P35">
        <v>84.160000000000011</v>
      </c>
      <c r="Q35">
        <v>48.670000000000009</v>
      </c>
      <c r="R35">
        <v>5.0000000000000009</v>
      </c>
      <c r="S35">
        <v>19.730000000000004</v>
      </c>
      <c r="T35">
        <v>58.810000000000009</v>
      </c>
      <c r="U35" s="114">
        <f t="shared" si="2"/>
        <v>216.37</v>
      </c>
      <c r="V35" s="112">
        <f t="shared" si="3"/>
        <v>0</v>
      </c>
      <c r="Y35">
        <f>BAWANA!AW35+BAWANA!AX35</f>
        <v>21.63</v>
      </c>
      <c r="Z35">
        <f>BAWANA!BD35+BAWANA!BE35</f>
        <v>32</v>
      </c>
      <c r="AA35">
        <f>BAWANA!X35+BAWANA!Y35</f>
        <v>21.63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216.37</v>
      </c>
      <c r="E36">
        <f>BAWANA!AM36</f>
        <v>0</v>
      </c>
      <c r="F36">
        <f t="shared" si="4"/>
        <v>256</v>
      </c>
      <c r="G36">
        <f t="shared" si="5"/>
        <v>216.37</v>
      </c>
      <c r="H36" s="112"/>
      <c r="I36">
        <f>BRPL_EOD!AI36+BRPL_EOD!AJ36</f>
        <v>84.16</v>
      </c>
      <c r="J36">
        <f>BYPL_EOD!AI36+BYPL_EOD!AJ36</f>
        <v>48.67</v>
      </c>
      <c r="K36">
        <f>MES_EOD!AI36+MES_EOD!AJ36</f>
        <v>5</v>
      </c>
      <c r="L36">
        <f>NDMC_EOD!AI36+NDMC_EOD!AJ36</f>
        <v>19.73</v>
      </c>
      <c r="M36">
        <f>TPDDL_EOD!AI36+TPDDL_EOD!AJ36</f>
        <v>58.81</v>
      </c>
      <c r="N36">
        <f t="shared" si="0"/>
        <v>216.36999999999998</v>
      </c>
      <c r="O36" s="112">
        <f t="shared" si="1"/>
        <v>0</v>
      </c>
      <c r="P36">
        <v>84.160000000000011</v>
      </c>
      <c r="Q36">
        <v>48.670000000000009</v>
      </c>
      <c r="R36">
        <v>5.0000000000000009</v>
      </c>
      <c r="S36">
        <v>19.730000000000004</v>
      </c>
      <c r="T36">
        <v>58.810000000000009</v>
      </c>
      <c r="U36" s="114">
        <f t="shared" si="2"/>
        <v>216.37</v>
      </c>
      <c r="V36" s="112">
        <f t="shared" si="3"/>
        <v>0</v>
      </c>
      <c r="Y36">
        <f>BAWANA!AW36+BAWANA!AX36</f>
        <v>21.63</v>
      </c>
      <c r="Z36">
        <f>BAWANA!BD36+BAWANA!BE36</f>
        <v>32</v>
      </c>
      <c r="AA36">
        <f>BAWANA!X36+BAWANA!Y36</f>
        <v>21.63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216.37</v>
      </c>
      <c r="E37">
        <f>BAWANA!AM37</f>
        <v>0</v>
      </c>
      <c r="F37">
        <f t="shared" si="4"/>
        <v>256</v>
      </c>
      <c r="G37">
        <f t="shared" si="5"/>
        <v>216.37</v>
      </c>
      <c r="H37" s="112"/>
      <c r="I37">
        <f>BRPL_EOD!AI37+BRPL_EOD!AJ37</f>
        <v>84.16</v>
      </c>
      <c r="J37">
        <f>BYPL_EOD!AI37+BYPL_EOD!AJ37</f>
        <v>48.67</v>
      </c>
      <c r="K37">
        <f>MES_EOD!AI37+MES_EOD!AJ37</f>
        <v>5</v>
      </c>
      <c r="L37">
        <f>NDMC_EOD!AI37+NDMC_EOD!AJ37</f>
        <v>19.73</v>
      </c>
      <c r="M37">
        <f>TPDDL_EOD!AI37+TPDDL_EOD!AJ37</f>
        <v>58.81</v>
      </c>
      <c r="N37">
        <f t="shared" si="0"/>
        <v>216.36999999999998</v>
      </c>
      <c r="O37" s="112">
        <f t="shared" si="1"/>
        <v>0</v>
      </c>
      <c r="P37">
        <v>84.160000000000011</v>
      </c>
      <c r="Q37">
        <v>48.670000000000009</v>
      </c>
      <c r="R37">
        <v>5.0000000000000009</v>
      </c>
      <c r="S37">
        <v>19.730000000000004</v>
      </c>
      <c r="T37">
        <v>58.810000000000009</v>
      </c>
      <c r="U37" s="114">
        <f t="shared" si="2"/>
        <v>216.37</v>
      </c>
      <c r="V37" s="112">
        <f t="shared" si="3"/>
        <v>0</v>
      </c>
      <c r="Y37">
        <f>BAWANA!AW37+BAWANA!AX37</f>
        <v>21.63</v>
      </c>
      <c r="Z37">
        <f>BAWANA!BD37+BAWANA!BE37</f>
        <v>32</v>
      </c>
      <c r="AA37">
        <f>BAWANA!X37+BAWANA!Y37</f>
        <v>21.63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216.37</v>
      </c>
      <c r="E38">
        <f>BAWANA!AM38</f>
        <v>0</v>
      </c>
      <c r="F38">
        <f t="shared" si="4"/>
        <v>256</v>
      </c>
      <c r="G38">
        <f t="shared" si="5"/>
        <v>216.37</v>
      </c>
      <c r="H38" s="112"/>
      <c r="I38">
        <f>BRPL_EOD!AI38+BRPL_EOD!AJ38</f>
        <v>84.16</v>
      </c>
      <c r="J38">
        <f>BYPL_EOD!AI38+BYPL_EOD!AJ38</f>
        <v>48.67</v>
      </c>
      <c r="K38">
        <f>MES_EOD!AI38+MES_EOD!AJ38</f>
        <v>5</v>
      </c>
      <c r="L38">
        <f>NDMC_EOD!AI38+NDMC_EOD!AJ38</f>
        <v>19.73</v>
      </c>
      <c r="M38">
        <f>TPDDL_EOD!AI38+TPDDL_EOD!AJ38</f>
        <v>58.81</v>
      </c>
      <c r="N38">
        <f t="shared" si="0"/>
        <v>216.36999999999998</v>
      </c>
      <c r="O38" s="112">
        <f t="shared" si="1"/>
        <v>0</v>
      </c>
      <c r="P38">
        <v>84.160000000000011</v>
      </c>
      <c r="Q38">
        <v>48.670000000000009</v>
      </c>
      <c r="R38">
        <v>5.0000000000000009</v>
      </c>
      <c r="S38">
        <v>19.730000000000004</v>
      </c>
      <c r="T38">
        <v>58.810000000000009</v>
      </c>
      <c r="U38" s="114">
        <f t="shared" si="2"/>
        <v>216.37</v>
      </c>
      <c r="V38" s="112">
        <f t="shared" si="3"/>
        <v>0</v>
      </c>
      <c r="Y38">
        <f>BAWANA!AW38+BAWANA!AX38</f>
        <v>21.63</v>
      </c>
      <c r="Z38">
        <f>BAWANA!BD38+BAWANA!BE38</f>
        <v>32</v>
      </c>
      <c r="AA38">
        <f>BAWANA!X38+BAWANA!Y38</f>
        <v>21.63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216.37</v>
      </c>
      <c r="E39">
        <f>BAWANA!AM39</f>
        <v>0</v>
      </c>
      <c r="F39">
        <f t="shared" si="4"/>
        <v>256</v>
      </c>
      <c r="G39">
        <f t="shared" si="5"/>
        <v>216.37</v>
      </c>
      <c r="H39" s="112"/>
      <c r="I39">
        <f>BRPL_EOD!AI39+BRPL_EOD!AJ39</f>
        <v>84.16</v>
      </c>
      <c r="J39">
        <f>BYPL_EOD!AI39+BYPL_EOD!AJ39</f>
        <v>48.67</v>
      </c>
      <c r="K39">
        <f>MES_EOD!AI39+MES_EOD!AJ39</f>
        <v>5</v>
      </c>
      <c r="L39">
        <f>NDMC_EOD!AI39+NDMC_EOD!AJ39</f>
        <v>19.73</v>
      </c>
      <c r="M39">
        <f>TPDDL_EOD!AI39+TPDDL_EOD!AJ39</f>
        <v>58.81</v>
      </c>
      <c r="N39">
        <f t="shared" si="0"/>
        <v>216.36999999999998</v>
      </c>
      <c r="O39" s="112">
        <f t="shared" si="1"/>
        <v>0</v>
      </c>
      <c r="P39">
        <v>84.160000000000011</v>
      </c>
      <c r="Q39">
        <v>48.670000000000009</v>
      </c>
      <c r="R39">
        <v>5.0000000000000009</v>
      </c>
      <c r="S39">
        <v>19.730000000000004</v>
      </c>
      <c r="T39">
        <v>58.810000000000009</v>
      </c>
      <c r="U39" s="114">
        <f t="shared" si="2"/>
        <v>216.37</v>
      </c>
      <c r="V39" s="112">
        <f t="shared" si="3"/>
        <v>0</v>
      </c>
      <c r="Y39">
        <f>BAWANA!AW39+BAWANA!AX39</f>
        <v>21.63</v>
      </c>
      <c r="Z39">
        <f>BAWANA!BD39+BAWANA!BE39</f>
        <v>32</v>
      </c>
      <c r="AA39">
        <f>BAWANA!X39+BAWANA!Y39</f>
        <v>21.63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216.37</v>
      </c>
      <c r="E40">
        <f>BAWANA!AM40</f>
        <v>0</v>
      </c>
      <c r="F40">
        <f t="shared" si="4"/>
        <v>256</v>
      </c>
      <c r="G40">
        <f t="shared" si="5"/>
        <v>216.37</v>
      </c>
      <c r="H40" s="112"/>
      <c r="I40">
        <f>BRPL_EOD!AI40+BRPL_EOD!AJ40</f>
        <v>84.16</v>
      </c>
      <c r="J40">
        <f>BYPL_EOD!AI40+BYPL_EOD!AJ40</f>
        <v>48.67</v>
      </c>
      <c r="K40">
        <f>MES_EOD!AI40+MES_EOD!AJ40</f>
        <v>5</v>
      </c>
      <c r="L40">
        <f>NDMC_EOD!AI40+NDMC_EOD!AJ40</f>
        <v>19.73</v>
      </c>
      <c r="M40">
        <f>TPDDL_EOD!AI40+TPDDL_EOD!AJ40</f>
        <v>58.81</v>
      </c>
      <c r="N40">
        <f t="shared" si="0"/>
        <v>216.36999999999998</v>
      </c>
      <c r="O40" s="112">
        <f t="shared" si="1"/>
        <v>0</v>
      </c>
      <c r="P40">
        <v>84.160000000000011</v>
      </c>
      <c r="Q40">
        <v>48.670000000000009</v>
      </c>
      <c r="R40">
        <v>5.0000000000000009</v>
      </c>
      <c r="S40">
        <v>19.730000000000004</v>
      </c>
      <c r="T40">
        <v>58.810000000000009</v>
      </c>
      <c r="U40" s="114">
        <f t="shared" si="2"/>
        <v>216.37</v>
      </c>
      <c r="V40" s="112">
        <f t="shared" si="3"/>
        <v>0</v>
      </c>
      <c r="Y40">
        <f>BAWANA!AW40+BAWANA!AX40</f>
        <v>21.63</v>
      </c>
      <c r="Z40">
        <f>BAWANA!BD40+BAWANA!BE40</f>
        <v>32</v>
      </c>
      <c r="AA40">
        <f>BAWANA!X40+BAWANA!Y40</f>
        <v>21.63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216.37</v>
      </c>
      <c r="E41">
        <f>BAWANA!AM41</f>
        <v>0</v>
      </c>
      <c r="F41">
        <f t="shared" si="4"/>
        <v>256</v>
      </c>
      <c r="G41">
        <f t="shared" si="5"/>
        <v>216.37</v>
      </c>
      <c r="H41" s="112"/>
      <c r="I41">
        <f>BRPL_EOD!AI41+BRPL_EOD!AJ41</f>
        <v>84.16</v>
      </c>
      <c r="J41">
        <f>BYPL_EOD!AI41+BYPL_EOD!AJ41</f>
        <v>48.67</v>
      </c>
      <c r="K41">
        <f>MES_EOD!AI41+MES_EOD!AJ41</f>
        <v>5</v>
      </c>
      <c r="L41">
        <f>NDMC_EOD!AI41+NDMC_EOD!AJ41</f>
        <v>19.73</v>
      </c>
      <c r="M41">
        <f>TPDDL_EOD!AI41+TPDDL_EOD!AJ41</f>
        <v>58.81</v>
      </c>
      <c r="N41">
        <f t="shared" si="0"/>
        <v>216.36999999999998</v>
      </c>
      <c r="O41" s="112">
        <f t="shared" si="1"/>
        <v>0</v>
      </c>
      <c r="P41">
        <v>84.160000000000011</v>
      </c>
      <c r="Q41">
        <v>48.670000000000009</v>
      </c>
      <c r="R41">
        <v>5.0000000000000009</v>
      </c>
      <c r="S41">
        <v>19.730000000000004</v>
      </c>
      <c r="T41">
        <v>58.810000000000009</v>
      </c>
      <c r="U41" s="114">
        <f t="shared" si="2"/>
        <v>216.37</v>
      </c>
      <c r="V41" s="112">
        <f t="shared" si="3"/>
        <v>0</v>
      </c>
      <c r="Y41">
        <f>BAWANA!AW41+BAWANA!AX41</f>
        <v>21.63</v>
      </c>
      <c r="Z41">
        <f>BAWANA!BD41+BAWANA!BE41</f>
        <v>32</v>
      </c>
      <c r="AA41">
        <f>BAWANA!X41+BAWANA!Y41</f>
        <v>21.63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216.37</v>
      </c>
      <c r="E42">
        <f>BAWANA!AM42</f>
        <v>0</v>
      </c>
      <c r="F42">
        <f t="shared" si="4"/>
        <v>256</v>
      </c>
      <c r="G42">
        <f t="shared" si="5"/>
        <v>216.37</v>
      </c>
      <c r="H42" s="112"/>
      <c r="I42">
        <f>BRPL_EOD!AI42+BRPL_EOD!AJ42</f>
        <v>84.16</v>
      </c>
      <c r="J42">
        <f>BYPL_EOD!AI42+BYPL_EOD!AJ42</f>
        <v>48.67</v>
      </c>
      <c r="K42">
        <f>MES_EOD!AI42+MES_EOD!AJ42</f>
        <v>5</v>
      </c>
      <c r="L42">
        <f>NDMC_EOD!AI42+NDMC_EOD!AJ42</f>
        <v>19.73</v>
      </c>
      <c r="M42">
        <f>TPDDL_EOD!AI42+TPDDL_EOD!AJ42</f>
        <v>58.81</v>
      </c>
      <c r="N42">
        <f t="shared" si="0"/>
        <v>216.36999999999998</v>
      </c>
      <c r="O42" s="112">
        <f t="shared" si="1"/>
        <v>0</v>
      </c>
      <c r="P42">
        <v>84.160000000000011</v>
      </c>
      <c r="Q42">
        <v>48.670000000000009</v>
      </c>
      <c r="R42">
        <v>5.0000000000000009</v>
      </c>
      <c r="S42">
        <v>19.730000000000004</v>
      </c>
      <c r="T42">
        <v>58.810000000000009</v>
      </c>
      <c r="U42" s="114">
        <f t="shared" si="2"/>
        <v>216.37</v>
      </c>
      <c r="V42" s="112">
        <f t="shared" si="3"/>
        <v>0</v>
      </c>
      <c r="Y42">
        <f>BAWANA!AW42+BAWANA!AX42</f>
        <v>21.63</v>
      </c>
      <c r="Z42">
        <f>BAWANA!BD42+BAWANA!BE42</f>
        <v>32</v>
      </c>
      <c r="AA42">
        <f>BAWANA!X42+BAWANA!Y42</f>
        <v>21.63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216.37</v>
      </c>
      <c r="E43">
        <f>BAWANA!AM43</f>
        <v>0</v>
      </c>
      <c r="F43">
        <f t="shared" si="4"/>
        <v>256</v>
      </c>
      <c r="G43">
        <f t="shared" si="5"/>
        <v>216.37</v>
      </c>
      <c r="H43" s="112"/>
      <c r="I43">
        <f>BRPL_EOD!AI43+BRPL_EOD!AJ43</f>
        <v>84.16</v>
      </c>
      <c r="J43">
        <f>BYPL_EOD!AI43+BYPL_EOD!AJ43</f>
        <v>48.67</v>
      </c>
      <c r="K43">
        <f>MES_EOD!AI43+MES_EOD!AJ43</f>
        <v>5</v>
      </c>
      <c r="L43">
        <f>NDMC_EOD!AI43+NDMC_EOD!AJ43</f>
        <v>19.73</v>
      </c>
      <c r="M43">
        <f>TPDDL_EOD!AI43+TPDDL_EOD!AJ43</f>
        <v>58.81</v>
      </c>
      <c r="N43">
        <f t="shared" si="0"/>
        <v>216.36999999999998</v>
      </c>
      <c r="O43" s="112">
        <f t="shared" si="1"/>
        <v>0</v>
      </c>
      <c r="P43">
        <v>84.160000000000011</v>
      </c>
      <c r="Q43">
        <v>48.670000000000009</v>
      </c>
      <c r="R43">
        <v>5.0000000000000009</v>
      </c>
      <c r="S43">
        <v>19.730000000000004</v>
      </c>
      <c r="T43">
        <v>58.810000000000009</v>
      </c>
      <c r="U43" s="114">
        <f t="shared" si="2"/>
        <v>216.37</v>
      </c>
      <c r="V43" s="112">
        <f t="shared" si="3"/>
        <v>0</v>
      </c>
      <c r="Y43">
        <f>BAWANA!AW43+BAWANA!AX43</f>
        <v>21.63</v>
      </c>
      <c r="Z43">
        <f>BAWANA!BD43+BAWANA!BE43</f>
        <v>32</v>
      </c>
      <c r="AA43">
        <f>BAWANA!X43+BAWANA!Y43</f>
        <v>21.63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216.37</v>
      </c>
      <c r="E44">
        <f>BAWANA!AM44</f>
        <v>0</v>
      </c>
      <c r="F44">
        <f t="shared" si="4"/>
        <v>256</v>
      </c>
      <c r="G44">
        <f t="shared" si="5"/>
        <v>216.37</v>
      </c>
      <c r="H44" s="112"/>
      <c r="I44">
        <f>BRPL_EOD!AI44+BRPL_EOD!AJ44</f>
        <v>84.16</v>
      </c>
      <c r="J44">
        <f>BYPL_EOD!AI44+BYPL_EOD!AJ44</f>
        <v>48.67</v>
      </c>
      <c r="K44">
        <f>MES_EOD!AI44+MES_EOD!AJ44</f>
        <v>5</v>
      </c>
      <c r="L44">
        <f>NDMC_EOD!AI44+NDMC_EOD!AJ44</f>
        <v>19.73</v>
      </c>
      <c r="M44">
        <f>TPDDL_EOD!AI44+TPDDL_EOD!AJ44</f>
        <v>58.81</v>
      </c>
      <c r="N44">
        <f t="shared" si="0"/>
        <v>216.36999999999998</v>
      </c>
      <c r="O44" s="112">
        <f t="shared" si="1"/>
        <v>0</v>
      </c>
      <c r="P44">
        <v>84.160000000000011</v>
      </c>
      <c r="Q44">
        <v>48.670000000000009</v>
      </c>
      <c r="R44">
        <v>5.0000000000000009</v>
      </c>
      <c r="S44">
        <v>19.730000000000004</v>
      </c>
      <c r="T44">
        <v>58.810000000000009</v>
      </c>
      <c r="U44" s="114">
        <f t="shared" si="2"/>
        <v>216.37</v>
      </c>
      <c r="V44" s="112">
        <f t="shared" si="3"/>
        <v>0</v>
      </c>
      <c r="Y44">
        <f>BAWANA!AW44+BAWANA!AX44</f>
        <v>21.63</v>
      </c>
      <c r="Z44">
        <f>BAWANA!BD44+BAWANA!BE44</f>
        <v>32</v>
      </c>
      <c r="AA44">
        <f>BAWANA!X44+BAWANA!Y44</f>
        <v>21.63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225</v>
      </c>
      <c r="E45">
        <f>BAWANA!AM45</f>
        <v>0</v>
      </c>
      <c r="F45">
        <f t="shared" si="4"/>
        <v>256</v>
      </c>
      <c r="G45">
        <f t="shared" si="5"/>
        <v>225</v>
      </c>
      <c r="H45" s="112"/>
      <c r="I45">
        <f>BRPL_EOD!AI45+BRPL_EOD!AJ45</f>
        <v>87.55</v>
      </c>
      <c r="J45">
        <f>BYPL_EOD!AI45+BYPL_EOD!AJ45</f>
        <v>50.63</v>
      </c>
      <c r="K45">
        <f>MES_EOD!AI45+MES_EOD!AJ45</f>
        <v>5.13</v>
      </c>
      <c r="L45">
        <f>NDMC_EOD!AI45+NDMC_EOD!AJ45</f>
        <v>20.52</v>
      </c>
      <c r="M45">
        <f>TPDDL_EOD!AI45+TPDDL_EOD!AJ45</f>
        <v>61.18</v>
      </c>
      <c r="N45">
        <f t="shared" si="0"/>
        <v>225.01000000000002</v>
      </c>
      <c r="O45" s="112">
        <f t="shared" si="1"/>
        <v>-1.0000000000019327E-2</v>
      </c>
      <c r="P45">
        <v>87.546109061819465</v>
      </c>
      <c r="Q45">
        <v>50.627749877783209</v>
      </c>
      <c r="R45">
        <v>5.1297720101328821</v>
      </c>
      <c r="S45">
        <v>20.519088040531528</v>
      </c>
      <c r="T45">
        <v>61.177281009732894</v>
      </c>
      <c r="U45" s="114">
        <f t="shared" si="2"/>
        <v>224.99999999999997</v>
      </c>
      <c r="V45" s="112">
        <f t="shared" si="3"/>
        <v>0</v>
      </c>
      <c r="Y45">
        <f>BAWANA!AW45+BAWANA!AX45</f>
        <v>22.5</v>
      </c>
      <c r="Z45">
        <f>BAWANA!BD45+BAWANA!BE45</f>
        <v>22.5</v>
      </c>
      <c r="AA45">
        <f>BAWANA!X45+BAWANA!Y45</f>
        <v>22.5</v>
      </c>
      <c r="AB45">
        <f>BAWANA!AE45+BAWANA!AF45</f>
        <v>22.5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225</v>
      </c>
      <c r="E46">
        <f>BAWANA!AM46</f>
        <v>0</v>
      </c>
      <c r="F46">
        <f t="shared" si="4"/>
        <v>256</v>
      </c>
      <c r="G46">
        <f t="shared" si="5"/>
        <v>225</v>
      </c>
      <c r="H46" s="112"/>
      <c r="I46">
        <f>BRPL_EOD!AI46+BRPL_EOD!AJ46</f>
        <v>87.55</v>
      </c>
      <c r="J46">
        <f>BYPL_EOD!AI46+BYPL_EOD!AJ46</f>
        <v>50.63</v>
      </c>
      <c r="K46">
        <f>MES_EOD!AI46+MES_EOD!AJ46</f>
        <v>5.13</v>
      </c>
      <c r="L46">
        <f>NDMC_EOD!AI46+NDMC_EOD!AJ46</f>
        <v>20.52</v>
      </c>
      <c r="M46">
        <f>TPDDL_EOD!AI46+TPDDL_EOD!AJ46</f>
        <v>61.18</v>
      </c>
      <c r="N46">
        <f t="shared" si="0"/>
        <v>225.01000000000002</v>
      </c>
      <c r="O46" s="112">
        <f t="shared" si="1"/>
        <v>-1.0000000000019327E-2</v>
      </c>
      <c r="P46">
        <v>87.546109061819465</v>
      </c>
      <c r="Q46">
        <v>50.627749877783209</v>
      </c>
      <c r="R46">
        <v>5.1297720101328821</v>
      </c>
      <c r="S46">
        <v>20.519088040531528</v>
      </c>
      <c r="T46">
        <v>61.177281009732894</v>
      </c>
      <c r="U46" s="114">
        <f t="shared" si="2"/>
        <v>224.99999999999997</v>
      </c>
      <c r="V46" s="112">
        <f t="shared" si="3"/>
        <v>0</v>
      </c>
      <c r="Y46">
        <f>BAWANA!AW46+BAWANA!AX46</f>
        <v>22.5</v>
      </c>
      <c r="Z46">
        <f>BAWANA!BD46+BAWANA!BE46</f>
        <v>22.5</v>
      </c>
      <c r="AA46">
        <f>BAWANA!X46+BAWANA!Y46</f>
        <v>22.5</v>
      </c>
      <c r="AB46">
        <f>BAWANA!AE46+BAWANA!AF46</f>
        <v>22.5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</v>
      </c>
      <c r="E47">
        <f>BAWANA!AM47</f>
        <v>0</v>
      </c>
      <c r="F47">
        <f t="shared" si="4"/>
        <v>256</v>
      </c>
      <c r="G47">
        <f t="shared" si="5"/>
        <v>225</v>
      </c>
      <c r="H47" s="112"/>
      <c r="I47">
        <f>BRPL_EOD!AI47+BRPL_EOD!AJ47</f>
        <v>87.55</v>
      </c>
      <c r="J47">
        <f>BYPL_EOD!AI47+BYPL_EOD!AJ47</f>
        <v>50.63</v>
      </c>
      <c r="K47">
        <f>MES_EOD!AI47+MES_EOD!AJ47</f>
        <v>5.13</v>
      </c>
      <c r="L47">
        <f>NDMC_EOD!AI47+NDMC_EOD!AJ47</f>
        <v>20.52</v>
      </c>
      <c r="M47">
        <f>TPDDL_EOD!AI47+TPDDL_EOD!AJ47</f>
        <v>61.18</v>
      </c>
      <c r="N47">
        <f t="shared" si="0"/>
        <v>225.01000000000002</v>
      </c>
      <c r="O47" s="112">
        <f t="shared" si="1"/>
        <v>-1.0000000000019327E-2</v>
      </c>
      <c r="P47">
        <v>87.546109061819465</v>
      </c>
      <c r="Q47">
        <v>50.627749877783209</v>
      </c>
      <c r="R47">
        <v>5.1297720101328821</v>
      </c>
      <c r="S47">
        <v>20.519088040531528</v>
      </c>
      <c r="T47">
        <v>61.177281009732894</v>
      </c>
      <c r="U47" s="114">
        <f t="shared" si="2"/>
        <v>224.99999999999997</v>
      </c>
      <c r="V47" s="112">
        <f t="shared" si="3"/>
        <v>0</v>
      </c>
      <c r="Y47">
        <f>BAWANA!AW47+BAWANA!AX47</f>
        <v>22.5</v>
      </c>
      <c r="Z47">
        <f>BAWANA!BD47+BAWANA!BE47</f>
        <v>22.5</v>
      </c>
      <c r="AA47">
        <f>BAWANA!X47+BAWANA!Y47</f>
        <v>22.5</v>
      </c>
      <c r="AB47">
        <f>BAWANA!AE47+BAWANA!AF47</f>
        <v>22.5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</v>
      </c>
      <c r="E48">
        <f>BAWANA!AM48</f>
        <v>0</v>
      </c>
      <c r="F48">
        <f t="shared" si="4"/>
        <v>256</v>
      </c>
      <c r="G48">
        <f t="shared" si="5"/>
        <v>225</v>
      </c>
      <c r="H48" s="112"/>
      <c r="I48">
        <f>BRPL_EOD!AI48+BRPL_EOD!AJ48</f>
        <v>87.55</v>
      </c>
      <c r="J48">
        <f>BYPL_EOD!AI48+BYPL_EOD!AJ48</f>
        <v>50.63</v>
      </c>
      <c r="K48">
        <f>MES_EOD!AI48+MES_EOD!AJ48</f>
        <v>5.13</v>
      </c>
      <c r="L48">
        <f>NDMC_EOD!AI48+NDMC_EOD!AJ48</f>
        <v>20.52</v>
      </c>
      <c r="M48">
        <f>TPDDL_EOD!AI48+TPDDL_EOD!AJ48</f>
        <v>61.18</v>
      </c>
      <c r="N48">
        <f t="shared" si="0"/>
        <v>225.01000000000002</v>
      </c>
      <c r="O48" s="112">
        <f t="shared" si="1"/>
        <v>-1.0000000000019327E-2</v>
      </c>
      <c r="P48">
        <v>87.546109061819465</v>
      </c>
      <c r="Q48">
        <v>50.627749877783209</v>
      </c>
      <c r="R48">
        <v>5.1297720101328821</v>
      </c>
      <c r="S48">
        <v>20.519088040531528</v>
      </c>
      <c r="T48">
        <v>61.177281009732894</v>
      </c>
      <c r="U48" s="114">
        <f t="shared" si="2"/>
        <v>224.99999999999997</v>
      </c>
      <c r="V48" s="112">
        <f t="shared" si="3"/>
        <v>0</v>
      </c>
      <c r="Y48">
        <f>BAWANA!AW48+BAWANA!AX48</f>
        <v>22.5</v>
      </c>
      <c r="Z48">
        <f>BAWANA!BD48+BAWANA!BE48</f>
        <v>22.5</v>
      </c>
      <c r="AA48">
        <f>BAWANA!X48+BAWANA!Y48</f>
        <v>22.5</v>
      </c>
      <c r="AB48">
        <f>BAWANA!AE48+BAWANA!AF48</f>
        <v>22.5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</v>
      </c>
      <c r="E49">
        <f>BAWANA!AM49</f>
        <v>0</v>
      </c>
      <c r="F49">
        <f t="shared" si="4"/>
        <v>256</v>
      </c>
      <c r="G49">
        <f t="shared" si="5"/>
        <v>225</v>
      </c>
      <c r="H49" s="112"/>
      <c r="I49">
        <f>BRPL_EOD!AI49+BRPL_EOD!AJ49</f>
        <v>87.55</v>
      </c>
      <c r="J49">
        <f>BYPL_EOD!AI49+BYPL_EOD!AJ49</f>
        <v>50.63</v>
      </c>
      <c r="K49">
        <f>MES_EOD!AI49+MES_EOD!AJ49</f>
        <v>5.13</v>
      </c>
      <c r="L49">
        <f>NDMC_EOD!AI49+NDMC_EOD!AJ49</f>
        <v>20.52</v>
      </c>
      <c r="M49">
        <f>TPDDL_EOD!AI49+TPDDL_EOD!AJ49</f>
        <v>61.18</v>
      </c>
      <c r="N49">
        <f t="shared" si="0"/>
        <v>225.01000000000002</v>
      </c>
      <c r="O49" s="112">
        <f t="shared" si="1"/>
        <v>-1.0000000000019327E-2</v>
      </c>
      <c r="P49">
        <v>87.546109061819465</v>
      </c>
      <c r="Q49">
        <v>50.627749877783209</v>
      </c>
      <c r="R49">
        <v>5.1297720101328821</v>
      </c>
      <c r="S49">
        <v>20.519088040531528</v>
      </c>
      <c r="T49">
        <v>61.177281009732894</v>
      </c>
      <c r="U49" s="114">
        <f t="shared" si="2"/>
        <v>224.99999999999997</v>
      </c>
      <c r="V49" s="112">
        <f t="shared" si="3"/>
        <v>0</v>
      </c>
      <c r="Y49">
        <f>BAWANA!AW49+BAWANA!AX49</f>
        <v>22.5</v>
      </c>
      <c r="Z49">
        <f>BAWANA!BD49+BAWANA!BE49</f>
        <v>22.5</v>
      </c>
      <c r="AA49">
        <f>BAWANA!X49+BAWANA!Y49</f>
        <v>22.5</v>
      </c>
      <c r="AB49">
        <f>BAWANA!AE49+BAWANA!AF49</f>
        <v>22.5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</v>
      </c>
      <c r="E50">
        <f>BAWANA!AM50</f>
        <v>0</v>
      </c>
      <c r="F50">
        <f t="shared" si="4"/>
        <v>256</v>
      </c>
      <c r="G50">
        <f t="shared" si="5"/>
        <v>225</v>
      </c>
      <c r="H50" s="112"/>
      <c r="I50">
        <f>BRPL_EOD!AI50+BRPL_EOD!AJ50</f>
        <v>87.55</v>
      </c>
      <c r="J50">
        <f>BYPL_EOD!AI50+BYPL_EOD!AJ50</f>
        <v>50.63</v>
      </c>
      <c r="K50">
        <f>MES_EOD!AI50+MES_EOD!AJ50</f>
        <v>5.13</v>
      </c>
      <c r="L50">
        <f>NDMC_EOD!AI50+NDMC_EOD!AJ50</f>
        <v>20.52</v>
      </c>
      <c r="M50">
        <f>TPDDL_EOD!AI50+TPDDL_EOD!AJ50</f>
        <v>61.18</v>
      </c>
      <c r="N50">
        <f t="shared" si="0"/>
        <v>225.01000000000002</v>
      </c>
      <c r="O50" s="112">
        <f t="shared" si="1"/>
        <v>-1.0000000000019327E-2</v>
      </c>
      <c r="P50">
        <v>87.546109061819465</v>
      </c>
      <c r="Q50">
        <v>50.627749877783209</v>
      </c>
      <c r="R50">
        <v>5.1297720101328821</v>
      </c>
      <c r="S50">
        <v>20.519088040531528</v>
      </c>
      <c r="T50">
        <v>61.177281009732894</v>
      </c>
      <c r="U50" s="114">
        <f t="shared" si="2"/>
        <v>224.99999999999997</v>
      </c>
      <c r="V50" s="112">
        <f t="shared" si="3"/>
        <v>0</v>
      </c>
      <c r="Y50">
        <f>BAWANA!AW50+BAWANA!AX50</f>
        <v>22.5</v>
      </c>
      <c r="Z50">
        <f>BAWANA!BD50+BAWANA!BE50</f>
        <v>22.5</v>
      </c>
      <c r="AA50">
        <f>BAWANA!X50+BAWANA!Y50</f>
        <v>22.5</v>
      </c>
      <c r="AB50">
        <f>BAWANA!AE50+BAWANA!AF50</f>
        <v>22.5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</v>
      </c>
      <c r="E51">
        <f>BAWANA!AM51</f>
        <v>0</v>
      </c>
      <c r="F51">
        <f t="shared" si="4"/>
        <v>256</v>
      </c>
      <c r="G51">
        <f t="shared" si="5"/>
        <v>225</v>
      </c>
      <c r="H51" s="112"/>
      <c r="I51">
        <f>BRPL_EOD!AI51+BRPL_EOD!AJ51</f>
        <v>87.55</v>
      </c>
      <c r="J51">
        <f>BYPL_EOD!AI51+BYPL_EOD!AJ51</f>
        <v>50.63</v>
      </c>
      <c r="K51">
        <f>MES_EOD!AI51+MES_EOD!AJ51</f>
        <v>5.13</v>
      </c>
      <c r="L51">
        <f>NDMC_EOD!AI51+NDMC_EOD!AJ51</f>
        <v>20.52</v>
      </c>
      <c r="M51">
        <f>TPDDL_EOD!AI51+TPDDL_EOD!AJ51</f>
        <v>61.18</v>
      </c>
      <c r="N51">
        <f t="shared" si="0"/>
        <v>225.01000000000002</v>
      </c>
      <c r="O51" s="112">
        <f t="shared" si="1"/>
        <v>-1.0000000000019327E-2</v>
      </c>
      <c r="P51">
        <v>87.546109061819465</v>
      </c>
      <c r="Q51">
        <v>50.627749877783209</v>
      </c>
      <c r="R51">
        <v>5.1297720101328821</v>
      </c>
      <c r="S51">
        <v>20.519088040531528</v>
      </c>
      <c r="T51">
        <v>61.177281009732894</v>
      </c>
      <c r="U51" s="114">
        <f t="shared" si="2"/>
        <v>224.99999999999997</v>
      </c>
      <c r="V51" s="112">
        <f t="shared" si="3"/>
        <v>0</v>
      </c>
      <c r="Y51">
        <f>BAWANA!AW51+BAWANA!AX51</f>
        <v>22.5</v>
      </c>
      <c r="Z51">
        <f>BAWANA!BD51+BAWANA!BE51</f>
        <v>22.5</v>
      </c>
      <c r="AA51">
        <f>BAWANA!X51+BAWANA!Y51</f>
        <v>22.5</v>
      </c>
      <c r="AB51">
        <f>BAWANA!AE51+BAWANA!AF51</f>
        <v>22.5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</v>
      </c>
      <c r="E52">
        <f>BAWANA!AM52</f>
        <v>0</v>
      </c>
      <c r="F52">
        <f t="shared" si="4"/>
        <v>256</v>
      </c>
      <c r="G52">
        <f t="shared" si="5"/>
        <v>225</v>
      </c>
      <c r="H52" s="112"/>
      <c r="I52">
        <f>BRPL_EOD!AI52+BRPL_EOD!AJ52</f>
        <v>87.55</v>
      </c>
      <c r="J52">
        <f>BYPL_EOD!AI52+BYPL_EOD!AJ52</f>
        <v>50.63</v>
      </c>
      <c r="K52">
        <f>MES_EOD!AI52+MES_EOD!AJ52</f>
        <v>5.13</v>
      </c>
      <c r="L52">
        <f>NDMC_EOD!AI52+NDMC_EOD!AJ52</f>
        <v>20.52</v>
      </c>
      <c r="M52">
        <f>TPDDL_EOD!AI52+TPDDL_EOD!AJ52</f>
        <v>61.18</v>
      </c>
      <c r="N52">
        <f t="shared" si="0"/>
        <v>225.01000000000002</v>
      </c>
      <c r="O52" s="112">
        <f t="shared" si="1"/>
        <v>-1.0000000000019327E-2</v>
      </c>
      <c r="P52">
        <v>87.546109061819465</v>
      </c>
      <c r="Q52">
        <v>50.627749877783209</v>
      </c>
      <c r="R52">
        <v>5.1297720101328821</v>
      </c>
      <c r="S52">
        <v>20.519088040531528</v>
      </c>
      <c r="T52">
        <v>61.177281009732894</v>
      </c>
      <c r="U52" s="114">
        <f t="shared" si="2"/>
        <v>224.99999999999997</v>
      </c>
      <c r="V52" s="112">
        <f t="shared" si="3"/>
        <v>0</v>
      </c>
      <c r="Y52">
        <f>BAWANA!AW52+BAWANA!AX52</f>
        <v>22.5</v>
      </c>
      <c r="Z52">
        <f>BAWANA!BD52+BAWANA!BE52</f>
        <v>22.5</v>
      </c>
      <c r="AA52">
        <f>BAWANA!X52+BAWANA!Y52</f>
        <v>22.5</v>
      </c>
      <c r="AB52">
        <f>BAWANA!AE52+BAWANA!AF52</f>
        <v>22.5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225</v>
      </c>
      <c r="E53">
        <f>BAWANA!AM53</f>
        <v>0</v>
      </c>
      <c r="F53">
        <f t="shared" si="4"/>
        <v>256</v>
      </c>
      <c r="G53">
        <f t="shared" si="5"/>
        <v>225</v>
      </c>
      <c r="H53" s="112"/>
      <c r="I53">
        <f>BRPL_EOD!AI53+BRPL_EOD!AJ53</f>
        <v>87.55</v>
      </c>
      <c r="J53">
        <f>BYPL_EOD!AI53+BYPL_EOD!AJ53</f>
        <v>50.63</v>
      </c>
      <c r="K53">
        <f>MES_EOD!AI53+MES_EOD!AJ53</f>
        <v>5.13</v>
      </c>
      <c r="L53">
        <f>NDMC_EOD!AI53+NDMC_EOD!AJ53</f>
        <v>20.52</v>
      </c>
      <c r="M53">
        <f>TPDDL_EOD!AI53+TPDDL_EOD!AJ53</f>
        <v>61.18</v>
      </c>
      <c r="N53">
        <f t="shared" si="0"/>
        <v>225.01000000000002</v>
      </c>
      <c r="O53" s="112">
        <f t="shared" si="1"/>
        <v>-1.0000000000019327E-2</v>
      </c>
      <c r="P53">
        <v>87.546109061819465</v>
      </c>
      <c r="Q53">
        <v>50.627749877783209</v>
      </c>
      <c r="R53">
        <v>5.1297720101328821</v>
      </c>
      <c r="S53">
        <v>20.519088040531528</v>
      </c>
      <c r="T53">
        <v>61.177281009732894</v>
      </c>
      <c r="U53" s="114">
        <f t="shared" si="2"/>
        <v>224.99999999999997</v>
      </c>
      <c r="V53" s="112">
        <f t="shared" si="3"/>
        <v>0</v>
      </c>
      <c r="Y53">
        <f>BAWANA!AW53+BAWANA!AX53</f>
        <v>22.5</v>
      </c>
      <c r="Z53">
        <f>BAWANA!BD53+BAWANA!BE53</f>
        <v>22.5</v>
      </c>
      <c r="AA53">
        <f>BAWANA!X53+BAWANA!Y53</f>
        <v>22.5</v>
      </c>
      <c r="AB53">
        <f>BAWANA!AE53+BAWANA!AF53</f>
        <v>22.5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225</v>
      </c>
      <c r="E54">
        <f>BAWANA!AM54</f>
        <v>0</v>
      </c>
      <c r="F54">
        <f t="shared" si="4"/>
        <v>256</v>
      </c>
      <c r="G54">
        <f t="shared" si="5"/>
        <v>225</v>
      </c>
      <c r="H54" s="112"/>
      <c r="I54">
        <f>BRPL_EOD!AI54+BRPL_EOD!AJ54</f>
        <v>87.55</v>
      </c>
      <c r="J54">
        <f>BYPL_EOD!AI54+BYPL_EOD!AJ54</f>
        <v>50.63</v>
      </c>
      <c r="K54">
        <f>MES_EOD!AI54+MES_EOD!AJ54</f>
        <v>5.13</v>
      </c>
      <c r="L54">
        <f>NDMC_EOD!AI54+NDMC_EOD!AJ54</f>
        <v>20.52</v>
      </c>
      <c r="M54">
        <f>TPDDL_EOD!AI54+TPDDL_EOD!AJ54</f>
        <v>61.18</v>
      </c>
      <c r="N54">
        <f t="shared" si="0"/>
        <v>225.01000000000002</v>
      </c>
      <c r="O54" s="112">
        <f t="shared" si="1"/>
        <v>-1.0000000000019327E-2</v>
      </c>
      <c r="P54">
        <v>87.546109061819465</v>
      </c>
      <c r="Q54">
        <v>50.627749877783209</v>
      </c>
      <c r="R54">
        <v>5.1297720101328821</v>
      </c>
      <c r="S54">
        <v>20.519088040531528</v>
      </c>
      <c r="T54">
        <v>61.177281009732894</v>
      </c>
      <c r="U54" s="114">
        <f t="shared" si="2"/>
        <v>224.99999999999997</v>
      </c>
      <c r="V54" s="112">
        <f t="shared" si="3"/>
        <v>0</v>
      </c>
      <c r="Y54">
        <f>BAWANA!AW54+BAWANA!AX54</f>
        <v>22.5</v>
      </c>
      <c r="Z54">
        <f>BAWANA!BD54+BAWANA!BE54</f>
        <v>22.5</v>
      </c>
      <c r="AA54">
        <f>BAWANA!X54+BAWANA!Y54</f>
        <v>22.5</v>
      </c>
      <c r="AB54">
        <f>BAWANA!AE54+BAWANA!AF54</f>
        <v>22.5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225</v>
      </c>
      <c r="E55">
        <f>BAWANA!AM55</f>
        <v>0</v>
      </c>
      <c r="F55">
        <f t="shared" si="4"/>
        <v>256</v>
      </c>
      <c r="G55">
        <f t="shared" si="5"/>
        <v>225</v>
      </c>
      <c r="H55" s="112"/>
      <c r="I55">
        <f>BRPL_EOD!AI55+BRPL_EOD!AJ55</f>
        <v>87.55</v>
      </c>
      <c r="J55">
        <f>BYPL_EOD!AI55+BYPL_EOD!AJ55</f>
        <v>50.63</v>
      </c>
      <c r="K55">
        <f>MES_EOD!AI55+MES_EOD!AJ55</f>
        <v>5.13</v>
      </c>
      <c r="L55">
        <f>NDMC_EOD!AI55+NDMC_EOD!AJ55</f>
        <v>20.52</v>
      </c>
      <c r="M55">
        <f>TPDDL_EOD!AI55+TPDDL_EOD!AJ55</f>
        <v>61.18</v>
      </c>
      <c r="N55">
        <f t="shared" si="0"/>
        <v>225.01000000000002</v>
      </c>
      <c r="O55" s="112">
        <f t="shared" si="1"/>
        <v>-1.0000000000019327E-2</v>
      </c>
      <c r="P55">
        <v>87.546109061819465</v>
      </c>
      <c r="Q55">
        <v>50.627749877783209</v>
      </c>
      <c r="R55">
        <v>5.1297720101328821</v>
      </c>
      <c r="S55">
        <v>20.519088040531528</v>
      </c>
      <c r="T55">
        <v>61.177281009732894</v>
      </c>
      <c r="U55" s="114">
        <f t="shared" si="2"/>
        <v>224.99999999999997</v>
      </c>
      <c r="V55" s="112">
        <f t="shared" si="3"/>
        <v>0</v>
      </c>
      <c r="Y55">
        <f>BAWANA!AW55+BAWANA!AX55</f>
        <v>22.5</v>
      </c>
      <c r="Z55">
        <f>BAWANA!BD55+BAWANA!BE55</f>
        <v>22.5</v>
      </c>
      <c r="AA55">
        <f>BAWANA!X55+BAWANA!Y55</f>
        <v>22.5</v>
      </c>
      <c r="AB55">
        <f>BAWANA!AE55+BAWANA!AF55</f>
        <v>22.5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225</v>
      </c>
      <c r="E56">
        <f>BAWANA!AM56</f>
        <v>0</v>
      </c>
      <c r="F56">
        <f t="shared" si="4"/>
        <v>256</v>
      </c>
      <c r="G56">
        <f t="shared" si="5"/>
        <v>225</v>
      </c>
      <c r="H56" s="112"/>
      <c r="I56">
        <f>BRPL_EOD!AI56+BRPL_EOD!AJ56</f>
        <v>87.55</v>
      </c>
      <c r="J56">
        <f>BYPL_EOD!AI56+BYPL_EOD!AJ56</f>
        <v>50.63</v>
      </c>
      <c r="K56">
        <f>MES_EOD!AI56+MES_EOD!AJ56</f>
        <v>5.13</v>
      </c>
      <c r="L56">
        <f>NDMC_EOD!AI56+NDMC_EOD!AJ56</f>
        <v>20.52</v>
      </c>
      <c r="M56">
        <f>TPDDL_EOD!AI56+TPDDL_EOD!AJ56</f>
        <v>61.18</v>
      </c>
      <c r="N56">
        <f t="shared" si="0"/>
        <v>225.01000000000002</v>
      </c>
      <c r="O56" s="112">
        <f t="shared" si="1"/>
        <v>-1.0000000000019327E-2</v>
      </c>
      <c r="P56">
        <v>87.546109061819465</v>
      </c>
      <c r="Q56">
        <v>50.627749877783209</v>
      </c>
      <c r="R56">
        <v>5.1297720101328821</v>
      </c>
      <c r="S56">
        <v>20.519088040531528</v>
      </c>
      <c r="T56">
        <v>61.177281009732894</v>
      </c>
      <c r="U56" s="114">
        <f t="shared" si="2"/>
        <v>224.99999999999997</v>
      </c>
      <c r="V56" s="112">
        <f t="shared" si="3"/>
        <v>0</v>
      </c>
      <c r="Y56">
        <f>BAWANA!AW56+BAWANA!AX56</f>
        <v>22.5</v>
      </c>
      <c r="Z56">
        <f>BAWANA!BD56+BAWANA!BE56</f>
        <v>22.5</v>
      </c>
      <c r="AA56">
        <f>BAWANA!X56+BAWANA!Y56</f>
        <v>22.5</v>
      </c>
      <c r="AB56">
        <f>BAWANA!AE56+BAWANA!AF56</f>
        <v>22.5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225</v>
      </c>
      <c r="E57">
        <f>BAWANA!AM57</f>
        <v>0</v>
      </c>
      <c r="F57">
        <f t="shared" si="4"/>
        <v>256</v>
      </c>
      <c r="G57">
        <f t="shared" si="5"/>
        <v>225</v>
      </c>
      <c r="H57" s="112"/>
      <c r="I57">
        <f>BRPL_EOD!AI57+BRPL_EOD!AJ57</f>
        <v>87.55</v>
      </c>
      <c r="J57">
        <f>BYPL_EOD!AI57+BYPL_EOD!AJ57</f>
        <v>50.63</v>
      </c>
      <c r="K57">
        <f>MES_EOD!AI57+MES_EOD!AJ57</f>
        <v>5.13</v>
      </c>
      <c r="L57">
        <f>NDMC_EOD!AI57+NDMC_EOD!AJ57</f>
        <v>20.52</v>
      </c>
      <c r="M57">
        <f>TPDDL_EOD!AI57+TPDDL_EOD!AJ57</f>
        <v>61.18</v>
      </c>
      <c r="N57">
        <f t="shared" si="0"/>
        <v>225.01000000000002</v>
      </c>
      <c r="O57" s="112">
        <f t="shared" si="1"/>
        <v>-1.0000000000019327E-2</v>
      </c>
      <c r="P57">
        <v>87.546109061819465</v>
      </c>
      <c r="Q57">
        <v>50.627749877783209</v>
      </c>
      <c r="R57">
        <v>5.1297720101328821</v>
      </c>
      <c r="S57">
        <v>20.519088040531528</v>
      </c>
      <c r="T57">
        <v>61.177281009732894</v>
      </c>
      <c r="U57" s="114">
        <f t="shared" si="2"/>
        <v>224.99999999999997</v>
      </c>
      <c r="V57" s="112">
        <f t="shared" si="3"/>
        <v>0</v>
      </c>
      <c r="Y57">
        <f>BAWANA!AW57+BAWANA!AX57</f>
        <v>22.5</v>
      </c>
      <c r="Z57">
        <f>BAWANA!BD57+BAWANA!BE57</f>
        <v>22.5</v>
      </c>
      <c r="AA57">
        <f>BAWANA!X57+BAWANA!Y57</f>
        <v>22.5</v>
      </c>
      <c r="AB57">
        <f>BAWANA!AE57+BAWANA!AF57</f>
        <v>22.5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140</v>
      </c>
      <c r="E58">
        <f>BAWANA!AM58</f>
        <v>0</v>
      </c>
      <c r="F58">
        <f t="shared" si="4"/>
        <v>256</v>
      </c>
      <c r="G58">
        <f t="shared" si="5"/>
        <v>140</v>
      </c>
      <c r="H58" s="112"/>
      <c r="I58">
        <f>BRPL_EOD!AI58+BRPL_EOD!AJ58</f>
        <v>54.12</v>
      </c>
      <c r="J58">
        <f>BYPL_EOD!AI58+BYPL_EOD!AJ58</f>
        <v>32.47</v>
      </c>
      <c r="K58">
        <f>MES_EOD!AI58+MES_EOD!AJ58</f>
        <v>3.61</v>
      </c>
      <c r="L58">
        <f>NDMC_EOD!AI58+NDMC_EOD!AJ58</f>
        <v>13.71</v>
      </c>
      <c r="M58">
        <f>TPDDL_EOD!AI58+TPDDL_EOD!AJ58</f>
        <v>36.08</v>
      </c>
      <c r="N58">
        <f t="shared" si="0"/>
        <v>139.99</v>
      </c>
      <c r="O58" s="112">
        <f t="shared" si="1"/>
        <v>9.9999999999909051E-3</v>
      </c>
      <c r="P58">
        <v>54.12386599042788</v>
      </c>
      <c r="Q58">
        <v>32.472319451389382</v>
      </c>
      <c r="R58">
        <v>3.6102578755625396</v>
      </c>
      <c r="S58">
        <v>13.710979355668261</v>
      </c>
      <c r="T58">
        <v>36.08257732695192</v>
      </c>
      <c r="U58" s="114">
        <f t="shared" si="2"/>
        <v>139.99999999999997</v>
      </c>
      <c r="V58" s="112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-7.9999999999999991</v>
      </c>
      <c r="E59">
        <f>BAWANA!AM59</f>
        <v>0</v>
      </c>
      <c r="F59">
        <f t="shared" si="4"/>
        <v>256</v>
      </c>
      <c r="G59">
        <f t="shared" si="5"/>
        <v>-7.9999999999999991</v>
      </c>
      <c r="H59" s="112"/>
      <c r="I59">
        <f>BRPL_EOD!AI59+BRPL_EOD!AJ59</f>
        <v>-3.11</v>
      </c>
      <c r="J59">
        <f>BYPL_EOD!AI59+BYPL_EOD!AJ59</f>
        <v>-1.8</v>
      </c>
      <c r="K59">
        <f>MES_EOD!AI59+MES_EOD!AJ59</f>
        <v>-0.18</v>
      </c>
      <c r="L59">
        <f>NDMC_EOD!AI59+NDMC_EOD!AJ59</f>
        <v>-0.73</v>
      </c>
      <c r="M59">
        <f>TPDDL_EOD!AI59+TPDDL_EOD!AJ59</f>
        <v>-2.1800000000000002</v>
      </c>
      <c r="N59">
        <f t="shared" si="0"/>
        <v>-8</v>
      </c>
      <c r="O59" s="112">
        <f t="shared" si="1"/>
        <v>0</v>
      </c>
      <c r="P59">
        <v>-3.1099999999999994</v>
      </c>
      <c r="Q59">
        <v>-1.7999999999999998</v>
      </c>
      <c r="R59">
        <v>-0.17999999999999997</v>
      </c>
      <c r="S59">
        <v>-0.72999999999999987</v>
      </c>
      <c r="T59">
        <v>-2.1799999999999997</v>
      </c>
      <c r="U59" s="114">
        <f t="shared" si="2"/>
        <v>-7.9999999999999982</v>
      </c>
      <c r="V59" s="112">
        <f t="shared" si="3"/>
        <v>0</v>
      </c>
      <c r="Y59">
        <f>BAWANA!AW59+BAWANA!AX59</f>
        <v>-0.8</v>
      </c>
      <c r="Z59">
        <f>BAWANA!BD59+BAWANA!BE59</f>
        <v>-0.8</v>
      </c>
      <c r="AA59">
        <f>BAWANA!X59+BAWANA!Y59</f>
        <v>-0.8</v>
      </c>
      <c r="AB59">
        <f>BAWANA!AE59+BAWANA!AF59</f>
        <v>-0.8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-7.9999999999999991</v>
      </c>
      <c r="E60">
        <f>BAWANA!AM60</f>
        <v>0</v>
      </c>
      <c r="F60">
        <f t="shared" si="4"/>
        <v>256</v>
      </c>
      <c r="G60">
        <f t="shared" si="5"/>
        <v>-7.9999999999999991</v>
      </c>
      <c r="H60" s="112"/>
      <c r="I60">
        <f>BRPL_EOD!AI60+BRPL_EOD!AJ60</f>
        <v>-3.11</v>
      </c>
      <c r="J60">
        <f>BYPL_EOD!AI60+BYPL_EOD!AJ60</f>
        <v>-1.8</v>
      </c>
      <c r="K60">
        <f>MES_EOD!AI60+MES_EOD!AJ60</f>
        <v>-0.18</v>
      </c>
      <c r="L60">
        <f>NDMC_EOD!AI60+NDMC_EOD!AJ60</f>
        <v>-0.73</v>
      </c>
      <c r="M60">
        <f>TPDDL_EOD!AI60+TPDDL_EOD!AJ60</f>
        <v>-2.1800000000000002</v>
      </c>
      <c r="N60">
        <f t="shared" si="0"/>
        <v>-8</v>
      </c>
      <c r="O60" s="112">
        <f t="shared" si="1"/>
        <v>0</v>
      </c>
      <c r="P60">
        <v>-3.1099999999999994</v>
      </c>
      <c r="Q60">
        <v>-1.7999999999999998</v>
      </c>
      <c r="R60">
        <v>-0.17999999999999997</v>
      </c>
      <c r="S60">
        <v>-0.72999999999999987</v>
      </c>
      <c r="T60">
        <v>-2.1799999999999997</v>
      </c>
      <c r="U60" s="114">
        <f t="shared" si="2"/>
        <v>-7.9999999999999982</v>
      </c>
      <c r="V60" s="112">
        <f t="shared" si="3"/>
        <v>0</v>
      </c>
      <c r="Y60">
        <f>BAWANA!AW60+BAWANA!AX60</f>
        <v>-0.8</v>
      </c>
      <c r="Z60">
        <f>BAWANA!BD60+BAWANA!BE60</f>
        <v>-0.8</v>
      </c>
      <c r="AA60">
        <f>BAWANA!X60+BAWANA!Y60</f>
        <v>-0.8</v>
      </c>
      <c r="AB60">
        <f>BAWANA!AE60+BAWANA!AF60</f>
        <v>-0.8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-7.9999999999999991</v>
      </c>
      <c r="E61">
        <f>BAWANA!AM61</f>
        <v>0</v>
      </c>
      <c r="F61">
        <f t="shared" si="4"/>
        <v>256</v>
      </c>
      <c r="G61">
        <f t="shared" si="5"/>
        <v>-7.9999999999999991</v>
      </c>
      <c r="H61" s="112"/>
      <c r="I61">
        <f>BRPL_EOD!AI61+BRPL_EOD!AJ61</f>
        <v>-3.11</v>
      </c>
      <c r="J61">
        <f>BYPL_EOD!AI61+BYPL_EOD!AJ61</f>
        <v>-1.8</v>
      </c>
      <c r="K61">
        <f>MES_EOD!AI61+MES_EOD!AJ61</f>
        <v>-0.18</v>
      </c>
      <c r="L61">
        <f>NDMC_EOD!AI61+NDMC_EOD!AJ61</f>
        <v>-0.73</v>
      </c>
      <c r="M61">
        <f>TPDDL_EOD!AI61+TPDDL_EOD!AJ61</f>
        <v>-2.1800000000000002</v>
      </c>
      <c r="N61">
        <f t="shared" si="0"/>
        <v>-8</v>
      </c>
      <c r="O61" s="112">
        <f t="shared" si="1"/>
        <v>0</v>
      </c>
      <c r="P61">
        <v>-3.1099999999999994</v>
      </c>
      <c r="Q61">
        <v>-1.7999999999999998</v>
      </c>
      <c r="R61">
        <v>-0.17999999999999997</v>
      </c>
      <c r="S61">
        <v>-0.72999999999999987</v>
      </c>
      <c r="T61">
        <v>-2.1799999999999997</v>
      </c>
      <c r="U61" s="114">
        <f t="shared" si="2"/>
        <v>-7.9999999999999982</v>
      </c>
      <c r="V61" s="112">
        <f t="shared" si="3"/>
        <v>0</v>
      </c>
      <c r="Y61">
        <f>BAWANA!AW61+BAWANA!AX61</f>
        <v>-0.8</v>
      </c>
      <c r="Z61">
        <f>BAWANA!BD61+BAWANA!BE61</f>
        <v>-0.8</v>
      </c>
      <c r="AA61">
        <f>BAWANA!X61+BAWANA!Y61</f>
        <v>-0.8</v>
      </c>
      <c r="AB61">
        <f>BAWANA!AE61+BAWANA!AF61</f>
        <v>-0.8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-7.9999999999999991</v>
      </c>
      <c r="E62">
        <f>BAWANA!AM62</f>
        <v>0</v>
      </c>
      <c r="F62">
        <f t="shared" si="4"/>
        <v>256</v>
      </c>
      <c r="G62">
        <f t="shared" si="5"/>
        <v>-7.9999999999999991</v>
      </c>
      <c r="H62" s="112"/>
      <c r="I62">
        <f>BRPL_EOD!AI62+BRPL_EOD!AJ62</f>
        <v>-3.11</v>
      </c>
      <c r="J62">
        <f>BYPL_EOD!AI62+BYPL_EOD!AJ62</f>
        <v>-1.8</v>
      </c>
      <c r="K62">
        <f>MES_EOD!AI62+MES_EOD!AJ62</f>
        <v>-0.18</v>
      </c>
      <c r="L62">
        <f>NDMC_EOD!AI62+NDMC_EOD!AJ62</f>
        <v>-0.73</v>
      </c>
      <c r="M62">
        <f>TPDDL_EOD!AI62+TPDDL_EOD!AJ62</f>
        <v>-2.1800000000000002</v>
      </c>
      <c r="N62">
        <f t="shared" si="0"/>
        <v>-8</v>
      </c>
      <c r="O62" s="112">
        <f t="shared" si="1"/>
        <v>0</v>
      </c>
      <c r="P62">
        <v>-3.1099999999999994</v>
      </c>
      <c r="Q62">
        <v>-1.7999999999999998</v>
      </c>
      <c r="R62">
        <v>-0.17999999999999997</v>
      </c>
      <c r="S62">
        <v>-0.72999999999999987</v>
      </c>
      <c r="T62">
        <v>-2.1799999999999997</v>
      </c>
      <c r="U62" s="114">
        <f t="shared" si="2"/>
        <v>-7.9999999999999982</v>
      </c>
      <c r="V62" s="112">
        <f t="shared" si="3"/>
        <v>0</v>
      </c>
      <c r="Y62">
        <f>BAWANA!AW62+BAWANA!AX62</f>
        <v>-0.8</v>
      </c>
      <c r="Z62">
        <f>BAWANA!BD62+BAWANA!BE62</f>
        <v>-0.8</v>
      </c>
      <c r="AA62">
        <f>BAWANA!X62+BAWANA!Y62</f>
        <v>-0.8</v>
      </c>
      <c r="AB62">
        <f>BAWANA!AE62+BAWANA!AF62</f>
        <v>-0.8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-7.9999999999999991</v>
      </c>
      <c r="E63">
        <f>BAWANA!AM63</f>
        <v>0</v>
      </c>
      <c r="F63">
        <f t="shared" si="4"/>
        <v>256</v>
      </c>
      <c r="G63">
        <f t="shared" si="5"/>
        <v>-7.9999999999999991</v>
      </c>
      <c r="H63" s="112"/>
      <c r="I63">
        <f>BRPL_EOD!AI63+BRPL_EOD!AJ63</f>
        <v>-3.11</v>
      </c>
      <c r="J63">
        <f>BYPL_EOD!AI63+BYPL_EOD!AJ63</f>
        <v>-1.8</v>
      </c>
      <c r="K63">
        <f>MES_EOD!AI63+MES_EOD!AJ63</f>
        <v>-0.18</v>
      </c>
      <c r="L63">
        <f>NDMC_EOD!AI63+NDMC_EOD!AJ63</f>
        <v>-0.73</v>
      </c>
      <c r="M63">
        <f>TPDDL_EOD!AI63+TPDDL_EOD!AJ63</f>
        <v>-2.1800000000000002</v>
      </c>
      <c r="N63">
        <f t="shared" si="0"/>
        <v>-8</v>
      </c>
      <c r="O63" s="112">
        <f t="shared" si="1"/>
        <v>0</v>
      </c>
      <c r="P63">
        <v>-3.1099999999999994</v>
      </c>
      <c r="Q63">
        <v>-1.7999999999999998</v>
      </c>
      <c r="R63">
        <v>-0.17999999999999997</v>
      </c>
      <c r="S63">
        <v>-0.72999999999999987</v>
      </c>
      <c r="T63">
        <v>-2.1799999999999997</v>
      </c>
      <c r="U63" s="114">
        <f t="shared" si="2"/>
        <v>-7.9999999999999982</v>
      </c>
      <c r="V63" s="112">
        <f t="shared" si="3"/>
        <v>0</v>
      </c>
      <c r="Y63">
        <f>BAWANA!AW63+BAWANA!AX63</f>
        <v>-0.8</v>
      </c>
      <c r="Z63">
        <f>BAWANA!BD63+BAWANA!BE63</f>
        <v>-0.8</v>
      </c>
      <c r="AA63">
        <f>BAWANA!X63+BAWANA!Y63</f>
        <v>-0.8</v>
      </c>
      <c r="AB63">
        <f>BAWANA!AE63+BAWANA!AF63</f>
        <v>-0.8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-7.9999999999999991</v>
      </c>
      <c r="E64">
        <f>BAWANA!AM64</f>
        <v>0</v>
      </c>
      <c r="F64">
        <f t="shared" si="4"/>
        <v>256</v>
      </c>
      <c r="G64">
        <f t="shared" si="5"/>
        <v>-7.9999999999999991</v>
      </c>
      <c r="H64" s="112"/>
      <c r="I64">
        <f>BRPL_EOD!AI64+BRPL_EOD!AJ64</f>
        <v>-3.11</v>
      </c>
      <c r="J64">
        <f>BYPL_EOD!AI64+BYPL_EOD!AJ64</f>
        <v>-1.8</v>
      </c>
      <c r="K64">
        <f>MES_EOD!AI64+MES_EOD!AJ64</f>
        <v>-0.18</v>
      </c>
      <c r="L64">
        <f>NDMC_EOD!AI64+NDMC_EOD!AJ64</f>
        <v>-0.73</v>
      </c>
      <c r="M64">
        <f>TPDDL_EOD!AI64+TPDDL_EOD!AJ64</f>
        <v>-2.1800000000000002</v>
      </c>
      <c r="N64">
        <f t="shared" si="0"/>
        <v>-8</v>
      </c>
      <c r="O64" s="112">
        <f t="shared" si="1"/>
        <v>0</v>
      </c>
      <c r="P64">
        <v>-3.1099999999999994</v>
      </c>
      <c r="Q64">
        <v>-1.7999999999999998</v>
      </c>
      <c r="R64">
        <v>-0.17999999999999997</v>
      </c>
      <c r="S64">
        <v>-0.72999999999999987</v>
      </c>
      <c r="T64">
        <v>-2.1799999999999997</v>
      </c>
      <c r="U64" s="114">
        <f t="shared" si="2"/>
        <v>-7.9999999999999982</v>
      </c>
      <c r="V64" s="112">
        <f t="shared" si="3"/>
        <v>0</v>
      </c>
      <c r="Y64">
        <f>BAWANA!AW64+BAWANA!AX64</f>
        <v>-0.8</v>
      </c>
      <c r="Z64">
        <f>BAWANA!BD64+BAWANA!BE64</f>
        <v>-0.8</v>
      </c>
      <c r="AA64">
        <f>BAWANA!X64+BAWANA!Y64</f>
        <v>-0.8</v>
      </c>
      <c r="AB64">
        <f>BAWANA!AE64+BAWANA!AF64</f>
        <v>-0.8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-7.9999999999999991</v>
      </c>
      <c r="E65">
        <f>BAWANA!AM65</f>
        <v>0</v>
      </c>
      <c r="F65">
        <f t="shared" si="4"/>
        <v>256</v>
      </c>
      <c r="G65">
        <f t="shared" si="5"/>
        <v>-7.9999999999999991</v>
      </c>
      <c r="H65" s="112"/>
      <c r="I65">
        <f>BRPL_EOD!AI65+BRPL_EOD!AJ65</f>
        <v>-3.11</v>
      </c>
      <c r="J65">
        <f>BYPL_EOD!AI65+BYPL_EOD!AJ65</f>
        <v>-1.8</v>
      </c>
      <c r="K65">
        <f>MES_EOD!AI65+MES_EOD!AJ65</f>
        <v>-0.18</v>
      </c>
      <c r="L65">
        <f>NDMC_EOD!AI65+NDMC_EOD!AJ65</f>
        <v>-0.73</v>
      </c>
      <c r="M65">
        <f>TPDDL_EOD!AI65+TPDDL_EOD!AJ65</f>
        <v>-2.1800000000000002</v>
      </c>
      <c r="N65">
        <f t="shared" si="0"/>
        <v>-8</v>
      </c>
      <c r="O65" s="112">
        <f t="shared" si="1"/>
        <v>0</v>
      </c>
      <c r="P65">
        <v>-3.1099999999999994</v>
      </c>
      <c r="Q65">
        <v>-1.7999999999999998</v>
      </c>
      <c r="R65">
        <v>-0.17999999999999997</v>
      </c>
      <c r="S65">
        <v>-0.72999999999999987</v>
      </c>
      <c r="T65">
        <v>-2.1799999999999997</v>
      </c>
      <c r="U65" s="114">
        <f t="shared" si="2"/>
        <v>-7.9999999999999982</v>
      </c>
      <c r="V65" s="112">
        <f t="shared" si="3"/>
        <v>0</v>
      </c>
      <c r="Y65">
        <f>BAWANA!AW65+BAWANA!AX65</f>
        <v>-0.8</v>
      </c>
      <c r="Z65">
        <f>BAWANA!BD65+BAWANA!BE65</f>
        <v>-0.8</v>
      </c>
      <c r="AA65">
        <f>BAWANA!X65+BAWANA!Y65</f>
        <v>-0.8</v>
      </c>
      <c r="AB65">
        <f>BAWANA!AE65+BAWANA!AF65</f>
        <v>-0.8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-7.9999999999999991</v>
      </c>
      <c r="E66">
        <f>BAWANA!AM66</f>
        <v>0</v>
      </c>
      <c r="F66">
        <f t="shared" si="4"/>
        <v>256</v>
      </c>
      <c r="G66">
        <f t="shared" si="5"/>
        <v>-7.9999999999999991</v>
      </c>
      <c r="H66" s="112"/>
      <c r="I66">
        <f>BRPL_EOD!AI66+BRPL_EOD!AJ66</f>
        <v>-3.11</v>
      </c>
      <c r="J66">
        <f>BYPL_EOD!AI66+BYPL_EOD!AJ66</f>
        <v>-1.8</v>
      </c>
      <c r="K66">
        <f>MES_EOD!AI66+MES_EOD!AJ66</f>
        <v>-0.18</v>
      </c>
      <c r="L66">
        <f>NDMC_EOD!AI66+NDMC_EOD!AJ66</f>
        <v>-0.73</v>
      </c>
      <c r="M66">
        <f>TPDDL_EOD!AI66+TPDDL_EOD!AJ66</f>
        <v>-2.1800000000000002</v>
      </c>
      <c r="N66">
        <f t="shared" si="0"/>
        <v>-8</v>
      </c>
      <c r="O66" s="112">
        <f t="shared" si="1"/>
        <v>0</v>
      </c>
      <c r="P66">
        <v>-3.1099999999999994</v>
      </c>
      <c r="Q66">
        <v>-1.7999999999999998</v>
      </c>
      <c r="R66">
        <v>-0.17999999999999997</v>
      </c>
      <c r="S66">
        <v>-0.72999999999999987</v>
      </c>
      <c r="T66">
        <v>-2.1799999999999997</v>
      </c>
      <c r="U66" s="114">
        <f t="shared" si="2"/>
        <v>-7.9999999999999982</v>
      </c>
      <c r="V66" s="112">
        <f t="shared" si="3"/>
        <v>0</v>
      </c>
      <c r="Y66">
        <f>BAWANA!AW66+BAWANA!AX66</f>
        <v>-0.8</v>
      </c>
      <c r="Z66">
        <f>BAWANA!BD66+BAWANA!BE66</f>
        <v>-0.8</v>
      </c>
      <c r="AA66">
        <f>BAWANA!X66+BAWANA!Y66</f>
        <v>-0.8</v>
      </c>
      <c r="AB66">
        <f>BAWANA!AE66+BAWANA!AF66</f>
        <v>-0.8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-7.9999999999999991</v>
      </c>
      <c r="E67">
        <f>BAWANA!AM67</f>
        <v>0</v>
      </c>
      <c r="F67">
        <f t="shared" si="4"/>
        <v>256</v>
      </c>
      <c r="G67">
        <f t="shared" si="5"/>
        <v>-7.9999999999999991</v>
      </c>
      <c r="H67" s="112"/>
      <c r="I67">
        <f>BRPL_EOD!AI67+BRPL_EOD!AJ67</f>
        <v>-3.11</v>
      </c>
      <c r="J67">
        <f>BYPL_EOD!AI67+BYPL_EOD!AJ67</f>
        <v>-1.8</v>
      </c>
      <c r="K67">
        <f>MES_EOD!AI67+MES_EOD!AJ67</f>
        <v>-0.18</v>
      </c>
      <c r="L67">
        <f>NDMC_EOD!AI67+NDMC_EOD!AJ67</f>
        <v>-0.73</v>
      </c>
      <c r="M67">
        <f>TPDDL_EOD!AI67+TPDDL_EOD!AJ67</f>
        <v>-2.1800000000000002</v>
      </c>
      <c r="N67">
        <f t="shared" ref="N67:N98" si="7">SUM(I67:M67)</f>
        <v>-8</v>
      </c>
      <c r="O67" s="112">
        <f t="shared" ref="O67:O98" si="8">G67-N67</f>
        <v>0</v>
      </c>
      <c r="P67">
        <v>-3.1099999999999994</v>
      </c>
      <c r="Q67">
        <v>-1.7999999999999998</v>
      </c>
      <c r="R67">
        <v>-0.17999999999999997</v>
      </c>
      <c r="S67">
        <v>-0.72999999999999987</v>
      </c>
      <c r="T67">
        <v>-2.1799999999999997</v>
      </c>
      <c r="U67" s="114">
        <f t="shared" ref="U67:U98" si="9">SUM(P67:T67)</f>
        <v>-7.9999999999999982</v>
      </c>
      <c r="V67" s="112">
        <f t="shared" ref="V67:V99" si="10">G67-U67</f>
        <v>0</v>
      </c>
      <c r="Y67">
        <f>BAWANA!AW67+BAWANA!AX67</f>
        <v>-0.8</v>
      </c>
      <c r="Z67">
        <f>BAWANA!BD67+BAWANA!BE67</f>
        <v>-0.8</v>
      </c>
      <c r="AA67">
        <f>BAWANA!X67+BAWANA!Y67</f>
        <v>-0.8</v>
      </c>
      <c r="AB67">
        <f>BAWANA!AE67+BAWANA!AF67</f>
        <v>-0.8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-7.9999999999999991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-7.9999999999999991</v>
      </c>
      <c r="H68" s="112"/>
      <c r="I68">
        <f>BRPL_EOD!AI68+BRPL_EOD!AJ68</f>
        <v>-3.11</v>
      </c>
      <c r="J68">
        <f>BYPL_EOD!AI68+BYPL_EOD!AJ68</f>
        <v>-1.8</v>
      </c>
      <c r="K68">
        <f>MES_EOD!AI68+MES_EOD!AJ68</f>
        <v>-0.18</v>
      </c>
      <c r="L68">
        <f>NDMC_EOD!AI68+NDMC_EOD!AJ68</f>
        <v>-0.73</v>
      </c>
      <c r="M68">
        <f>TPDDL_EOD!AI68+TPDDL_EOD!AJ68</f>
        <v>-2.1800000000000002</v>
      </c>
      <c r="N68">
        <f t="shared" si="7"/>
        <v>-8</v>
      </c>
      <c r="O68" s="112">
        <f t="shared" si="8"/>
        <v>0</v>
      </c>
      <c r="P68">
        <v>-3.1099999999999994</v>
      </c>
      <c r="Q68">
        <v>-1.7999999999999998</v>
      </c>
      <c r="R68">
        <v>-0.17999999999999997</v>
      </c>
      <c r="S68">
        <v>-0.72999999999999987</v>
      </c>
      <c r="T68">
        <v>-2.1799999999999997</v>
      </c>
      <c r="U68" s="114">
        <f t="shared" si="9"/>
        <v>-7.9999999999999982</v>
      </c>
      <c r="V68" s="112">
        <f t="shared" si="10"/>
        <v>0</v>
      </c>
      <c r="Y68">
        <f>BAWANA!AW68+BAWANA!AX68</f>
        <v>-0.8</v>
      </c>
      <c r="Z68">
        <f>BAWANA!BD68+BAWANA!BE68</f>
        <v>-0.8</v>
      </c>
      <c r="AA68">
        <f>BAWANA!X68+BAWANA!Y68</f>
        <v>-0.8</v>
      </c>
      <c r="AB68">
        <f>BAWANA!AE68+BAWANA!AF68</f>
        <v>-0.8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-7.9999999999999991</v>
      </c>
      <c r="E69">
        <f>BAWANA!AM69</f>
        <v>0</v>
      </c>
      <c r="F69">
        <f t="shared" si="11"/>
        <v>256</v>
      </c>
      <c r="G69">
        <f t="shared" si="12"/>
        <v>-7.9999999999999991</v>
      </c>
      <c r="H69" s="112"/>
      <c r="I69">
        <f>BRPL_EOD!AI69+BRPL_EOD!AJ69</f>
        <v>-3.11</v>
      </c>
      <c r="J69">
        <f>BYPL_EOD!AI69+BYPL_EOD!AJ69</f>
        <v>-1.8</v>
      </c>
      <c r="K69">
        <f>MES_EOD!AI69+MES_EOD!AJ69</f>
        <v>-0.18</v>
      </c>
      <c r="L69">
        <f>NDMC_EOD!AI69+NDMC_EOD!AJ69</f>
        <v>-0.73</v>
      </c>
      <c r="M69">
        <f>TPDDL_EOD!AI69+TPDDL_EOD!AJ69</f>
        <v>-2.1800000000000002</v>
      </c>
      <c r="N69">
        <f t="shared" si="7"/>
        <v>-8</v>
      </c>
      <c r="O69" s="112">
        <f t="shared" si="8"/>
        <v>0</v>
      </c>
      <c r="P69">
        <v>-3.1099999999999994</v>
      </c>
      <c r="Q69">
        <v>-1.7999999999999998</v>
      </c>
      <c r="R69">
        <v>-0.17999999999999997</v>
      </c>
      <c r="S69">
        <v>-0.72999999999999987</v>
      </c>
      <c r="T69">
        <v>-2.1799999999999997</v>
      </c>
      <c r="U69" s="114">
        <f t="shared" si="9"/>
        <v>-7.9999999999999982</v>
      </c>
      <c r="V69" s="112">
        <f t="shared" si="10"/>
        <v>0</v>
      </c>
      <c r="Y69">
        <f>BAWANA!AW69+BAWANA!AX69</f>
        <v>-0.8</v>
      </c>
      <c r="Z69">
        <f>BAWANA!BD69+BAWANA!BE69</f>
        <v>-0.8</v>
      </c>
      <c r="AA69">
        <f>BAWANA!X69+BAWANA!Y69</f>
        <v>-0.8</v>
      </c>
      <c r="AB69">
        <f>BAWANA!AE69+BAWANA!AF69</f>
        <v>-0.8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-7.9999999999999991</v>
      </c>
      <c r="E70">
        <f>BAWANA!AM70</f>
        <v>0</v>
      </c>
      <c r="F70">
        <f t="shared" si="11"/>
        <v>256</v>
      </c>
      <c r="G70">
        <f t="shared" si="12"/>
        <v>-7.9999999999999991</v>
      </c>
      <c r="H70" s="112"/>
      <c r="I70">
        <f>BRPL_EOD!AI70+BRPL_EOD!AJ70</f>
        <v>-3.11</v>
      </c>
      <c r="J70">
        <f>BYPL_EOD!AI70+BYPL_EOD!AJ70</f>
        <v>-1.8</v>
      </c>
      <c r="K70">
        <f>MES_EOD!AI70+MES_EOD!AJ70</f>
        <v>-0.18</v>
      </c>
      <c r="L70">
        <f>NDMC_EOD!AI70+NDMC_EOD!AJ70</f>
        <v>-0.73</v>
      </c>
      <c r="M70">
        <f>TPDDL_EOD!AI70+TPDDL_EOD!AJ70</f>
        <v>-2.1800000000000002</v>
      </c>
      <c r="N70">
        <f t="shared" si="7"/>
        <v>-8</v>
      </c>
      <c r="O70" s="112">
        <f t="shared" si="8"/>
        <v>0</v>
      </c>
      <c r="P70">
        <v>-3.1099999999999994</v>
      </c>
      <c r="Q70">
        <v>-1.7999999999999998</v>
      </c>
      <c r="R70">
        <v>-0.17999999999999997</v>
      </c>
      <c r="S70">
        <v>-0.72999999999999987</v>
      </c>
      <c r="T70">
        <v>-2.1799999999999997</v>
      </c>
      <c r="U70" s="114">
        <f t="shared" si="9"/>
        <v>-7.9999999999999982</v>
      </c>
      <c r="V70" s="112">
        <f t="shared" si="10"/>
        <v>0</v>
      </c>
      <c r="Y70">
        <f>BAWANA!AW70+BAWANA!AX70</f>
        <v>-0.8</v>
      </c>
      <c r="Z70">
        <f>BAWANA!BD70+BAWANA!BE70</f>
        <v>-0.8</v>
      </c>
      <c r="AA70">
        <f>BAWANA!X70+BAWANA!Y70</f>
        <v>-0.8</v>
      </c>
      <c r="AB70">
        <f>BAWANA!AE70+BAWANA!AF70</f>
        <v>-0.8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-7.9999999999999991</v>
      </c>
      <c r="E71">
        <f>BAWANA!AM71</f>
        <v>0</v>
      </c>
      <c r="F71">
        <f t="shared" si="11"/>
        <v>256</v>
      </c>
      <c r="G71">
        <f t="shared" si="12"/>
        <v>-7.9999999999999991</v>
      </c>
      <c r="H71" s="112"/>
      <c r="I71">
        <f>BRPL_EOD!AI71+BRPL_EOD!AJ71</f>
        <v>-3.11</v>
      </c>
      <c r="J71">
        <f>BYPL_EOD!AI71+BYPL_EOD!AJ71</f>
        <v>-1.8</v>
      </c>
      <c r="K71">
        <f>MES_EOD!AI71+MES_EOD!AJ71</f>
        <v>-0.18</v>
      </c>
      <c r="L71">
        <f>NDMC_EOD!AI71+NDMC_EOD!AJ71</f>
        <v>-0.73</v>
      </c>
      <c r="M71">
        <f>TPDDL_EOD!AI71+TPDDL_EOD!AJ71</f>
        <v>-2.1800000000000002</v>
      </c>
      <c r="N71">
        <f t="shared" si="7"/>
        <v>-8</v>
      </c>
      <c r="O71" s="112">
        <f t="shared" si="8"/>
        <v>0</v>
      </c>
      <c r="P71">
        <v>-3.1099999999999994</v>
      </c>
      <c r="Q71">
        <v>-1.7999999999999998</v>
      </c>
      <c r="R71">
        <v>-0.17999999999999997</v>
      </c>
      <c r="S71">
        <v>-0.72999999999999987</v>
      </c>
      <c r="T71">
        <v>-2.1799999999999997</v>
      </c>
      <c r="U71" s="114">
        <f t="shared" si="9"/>
        <v>-7.9999999999999982</v>
      </c>
      <c r="V71" s="112">
        <f t="shared" si="10"/>
        <v>0</v>
      </c>
      <c r="Y71">
        <f>BAWANA!AW71+BAWANA!AX71</f>
        <v>-0.8</v>
      </c>
      <c r="Z71">
        <f>BAWANA!BD71+BAWANA!BE71</f>
        <v>-0.8</v>
      </c>
      <c r="AA71">
        <f>BAWANA!X71+BAWANA!Y71</f>
        <v>-0.8</v>
      </c>
      <c r="AB71">
        <f>BAWANA!AE71+BAWANA!AF71</f>
        <v>-0.8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-7.9999999999999991</v>
      </c>
      <c r="E72">
        <f>BAWANA!AM72</f>
        <v>0</v>
      </c>
      <c r="F72">
        <f t="shared" si="11"/>
        <v>256</v>
      </c>
      <c r="G72">
        <f t="shared" si="12"/>
        <v>-7.9999999999999991</v>
      </c>
      <c r="H72" s="112"/>
      <c r="I72">
        <f>BRPL_EOD!AI72+BRPL_EOD!AJ72</f>
        <v>-3.11</v>
      </c>
      <c r="J72">
        <f>BYPL_EOD!AI72+BYPL_EOD!AJ72</f>
        <v>-1.8</v>
      </c>
      <c r="K72">
        <f>MES_EOD!AI72+MES_EOD!AJ72</f>
        <v>-0.18</v>
      </c>
      <c r="L72">
        <f>NDMC_EOD!AI72+NDMC_EOD!AJ72</f>
        <v>-0.73</v>
      </c>
      <c r="M72">
        <f>TPDDL_EOD!AI72+TPDDL_EOD!AJ72</f>
        <v>-2.1800000000000002</v>
      </c>
      <c r="N72">
        <f t="shared" si="7"/>
        <v>-8</v>
      </c>
      <c r="O72" s="112">
        <f t="shared" si="8"/>
        <v>0</v>
      </c>
      <c r="P72">
        <v>-3.1099999999999994</v>
      </c>
      <c r="Q72">
        <v>-1.7999999999999998</v>
      </c>
      <c r="R72">
        <v>-0.17999999999999997</v>
      </c>
      <c r="S72">
        <v>-0.72999999999999987</v>
      </c>
      <c r="T72">
        <v>-2.1799999999999997</v>
      </c>
      <c r="U72" s="114">
        <f t="shared" si="9"/>
        <v>-7.9999999999999982</v>
      </c>
      <c r="V72" s="112">
        <f t="shared" si="10"/>
        <v>0</v>
      </c>
      <c r="Y72">
        <f>BAWANA!AW72+BAWANA!AX72</f>
        <v>-0.8</v>
      </c>
      <c r="Z72">
        <f>BAWANA!BD72+BAWANA!BE72</f>
        <v>-0.8</v>
      </c>
      <c r="AA72">
        <f>BAWANA!X72+BAWANA!Y72</f>
        <v>-0.8</v>
      </c>
      <c r="AB72">
        <f>BAWANA!AE72+BAWANA!AF72</f>
        <v>-0.8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-7.9999999999999991</v>
      </c>
      <c r="E73">
        <f>BAWANA!AM73</f>
        <v>0</v>
      </c>
      <c r="F73">
        <f t="shared" si="11"/>
        <v>256</v>
      </c>
      <c r="G73">
        <f t="shared" si="12"/>
        <v>-7.9999999999999991</v>
      </c>
      <c r="H73" s="112"/>
      <c r="I73">
        <f>BRPL_EOD!AI73+BRPL_EOD!AJ73</f>
        <v>-3.11</v>
      </c>
      <c r="J73">
        <f>BYPL_EOD!AI73+BYPL_EOD!AJ73</f>
        <v>-1.8</v>
      </c>
      <c r="K73">
        <f>MES_EOD!AI73+MES_EOD!AJ73</f>
        <v>-0.18</v>
      </c>
      <c r="L73">
        <f>NDMC_EOD!AI73+NDMC_EOD!AJ73</f>
        <v>-0.73</v>
      </c>
      <c r="M73">
        <f>TPDDL_EOD!AI73+TPDDL_EOD!AJ73</f>
        <v>-2.1800000000000002</v>
      </c>
      <c r="N73">
        <f t="shared" si="7"/>
        <v>-8</v>
      </c>
      <c r="O73" s="112">
        <f t="shared" si="8"/>
        <v>0</v>
      </c>
      <c r="P73">
        <v>-3.1099999999999994</v>
      </c>
      <c r="Q73">
        <v>-1.7999999999999998</v>
      </c>
      <c r="R73">
        <v>-0.17999999999999997</v>
      </c>
      <c r="S73">
        <v>-0.72999999999999987</v>
      </c>
      <c r="T73">
        <v>-2.1799999999999997</v>
      </c>
      <c r="U73" s="114">
        <f t="shared" si="9"/>
        <v>-7.9999999999999982</v>
      </c>
      <c r="V73" s="112">
        <f t="shared" si="10"/>
        <v>0</v>
      </c>
      <c r="Y73">
        <f>BAWANA!AW73+BAWANA!AX73</f>
        <v>-0.8</v>
      </c>
      <c r="Z73">
        <f>BAWANA!BD73+BAWANA!BE73</f>
        <v>-0.8</v>
      </c>
      <c r="AA73">
        <f>BAWANA!X73+BAWANA!Y73</f>
        <v>-0.8</v>
      </c>
      <c r="AB73">
        <f>BAWANA!AE73+BAWANA!AF73</f>
        <v>-0.8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-7.9999999999999991</v>
      </c>
      <c r="E74">
        <f>BAWANA!AM74</f>
        <v>0</v>
      </c>
      <c r="F74">
        <f t="shared" si="11"/>
        <v>256</v>
      </c>
      <c r="G74">
        <f t="shared" si="12"/>
        <v>-7.9999999999999991</v>
      </c>
      <c r="H74" s="112"/>
      <c r="I74">
        <f>BRPL_EOD!AI74+BRPL_EOD!AJ74</f>
        <v>-3.11</v>
      </c>
      <c r="J74">
        <f>BYPL_EOD!AI74+BYPL_EOD!AJ74</f>
        <v>-1.8</v>
      </c>
      <c r="K74">
        <f>MES_EOD!AI74+MES_EOD!AJ74</f>
        <v>-0.18</v>
      </c>
      <c r="L74">
        <f>NDMC_EOD!AI74+NDMC_EOD!AJ74</f>
        <v>-0.73</v>
      </c>
      <c r="M74">
        <f>TPDDL_EOD!AI74+TPDDL_EOD!AJ74</f>
        <v>-2.1800000000000002</v>
      </c>
      <c r="N74">
        <f t="shared" si="7"/>
        <v>-8</v>
      </c>
      <c r="O74" s="112">
        <f t="shared" si="8"/>
        <v>0</v>
      </c>
      <c r="P74">
        <v>-3.1099999999999994</v>
      </c>
      <c r="Q74">
        <v>-1.7999999999999998</v>
      </c>
      <c r="R74">
        <v>-0.17999999999999997</v>
      </c>
      <c r="S74">
        <v>-0.72999999999999987</v>
      </c>
      <c r="T74">
        <v>-2.1799999999999997</v>
      </c>
      <c r="U74" s="114">
        <f t="shared" si="9"/>
        <v>-7.9999999999999982</v>
      </c>
      <c r="V74" s="112">
        <f t="shared" si="10"/>
        <v>0</v>
      </c>
      <c r="Y74">
        <f>BAWANA!AW74+BAWANA!AX74</f>
        <v>-0.8</v>
      </c>
      <c r="Z74">
        <f>BAWANA!BD74+BAWANA!BE74</f>
        <v>-0.8</v>
      </c>
      <c r="AA74">
        <f>BAWANA!X74+BAWANA!Y74</f>
        <v>-0.8</v>
      </c>
      <c r="AB74">
        <f>BAWANA!AE74+BAWANA!AF74</f>
        <v>-0.8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-7.9999999999999991</v>
      </c>
      <c r="E75">
        <f>BAWANA!AM75</f>
        <v>0</v>
      </c>
      <c r="F75">
        <f t="shared" si="11"/>
        <v>256</v>
      </c>
      <c r="G75">
        <f t="shared" si="12"/>
        <v>-7.9999999999999991</v>
      </c>
      <c r="H75" s="112"/>
      <c r="I75">
        <f>BRPL_EOD!AI75+BRPL_EOD!AJ75</f>
        <v>-3.11</v>
      </c>
      <c r="J75">
        <f>BYPL_EOD!AI75+BYPL_EOD!AJ75</f>
        <v>-1.8</v>
      </c>
      <c r="K75">
        <f>MES_EOD!AI75+MES_EOD!AJ75</f>
        <v>-0.18</v>
      </c>
      <c r="L75">
        <f>NDMC_EOD!AI75+NDMC_EOD!AJ75</f>
        <v>-0.73</v>
      </c>
      <c r="M75">
        <f>TPDDL_EOD!AI75+TPDDL_EOD!AJ75</f>
        <v>-2.1800000000000002</v>
      </c>
      <c r="N75">
        <f t="shared" si="7"/>
        <v>-8</v>
      </c>
      <c r="O75" s="112">
        <f t="shared" si="8"/>
        <v>0</v>
      </c>
      <c r="P75">
        <v>-3.1099999999999994</v>
      </c>
      <c r="Q75">
        <v>-1.7999999999999998</v>
      </c>
      <c r="R75">
        <v>-0.17999999999999997</v>
      </c>
      <c r="S75">
        <v>-0.72999999999999987</v>
      </c>
      <c r="T75">
        <v>-2.1799999999999997</v>
      </c>
      <c r="U75" s="114">
        <f t="shared" si="9"/>
        <v>-7.9999999999999982</v>
      </c>
      <c r="V75" s="112">
        <f t="shared" si="10"/>
        <v>0</v>
      </c>
      <c r="Y75">
        <f>BAWANA!AW75+BAWANA!AX75</f>
        <v>-0.8</v>
      </c>
      <c r="Z75">
        <f>BAWANA!BD75+BAWANA!BE75</f>
        <v>-0.8</v>
      </c>
      <c r="AA75">
        <f>BAWANA!X75+BAWANA!Y75</f>
        <v>-0.8</v>
      </c>
      <c r="AB75">
        <f>BAWANA!AE75+BAWANA!AF75</f>
        <v>-0.8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-7.9999999999999991</v>
      </c>
      <c r="E76">
        <f>BAWANA!AM76</f>
        <v>0</v>
      </c>
      <c r="F76">
        <f t="shared" si="11"/>
        <v>256</v>
      </c>
      <c r="G76">
        <f t="shared" si="12"/>
        <v>-7.9999999999999991</v>
      </c>
      <c r="H76" s="112"/>
      <c r="I76">
        <f>BRPL_EOD!AI76+BRPL_EOD!AJ76</f>
        <v>-3.11</v>
      </c>
      <c r="J76">
        <f>BYPL_EOD!AI76+BYPL_EOD!AJ76</f>
        <v>-1.8</v>
      </c>
      <c r="K76">
        <f>MES_EOD!AI76+MES_EOD!AJ76</f>
        <v>-0.18</v>
      </c>
      <c r="L76">
        <f>NDMC_EOD!AI76+NDMC_EOD!AJ76</f>
        <v>-0.73</v>
      </c>
      <c r="M76">
        <f>TPDDL_EOD!AI76+TPDDL_EOD!AJ76</f>
        <v>-2.1800000000000002</v>
      </c>
      <c r="N76">
        <f t="shared" si="7"/>
        <v>-8</v>
      </c>
      <c r="O76" s="112">
        <f t="shared" si="8"/>
        <v>0</v>
      </c>
      <c r="P76">
        <v>-3.1099999999999994</v>
      </c>
      <c r="Q76">
        <v>-1.7999999999999998</v>
      </c>
      <c r="R76">
        <v>-0.17999999999999997</v>
      </c>
      <c r="S76">
        <v>-0.72999999999999987</v>
      </c>
      <c r="T76">
        <v>-2.1799999999999997</v>
      </c>
      <c r="U76" s="114">
        <f t="shared" si="9"/>
        <v>-7.9999999999999982</v>
      </c>
      <c r="V76" s="112">
        <f t="shared" si="10"/>
        <v>0</v>
      </c>
      <c r="Y76">
        <f>BAWANA!AW76+BAWANA!AX76</f>
        <v>-0.8</v>
      </c>
      <c r="Z76">
        <f>BAWANA!BD76+BAWANA!BE76</f>
        <v>-0.8</v>
      </c>
      <c r="AA76">
        <f>BAWANA!X76+BAWANA!Y76</f>
        <v>-0.8</v>
      </c>
      <c r="AB76">
        <f>BAWANA!AE76+BAWANA!AF76</f>
        <v>-0.8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2.9784250000000005</v>
      </c>
      <c r="E99" s="114">
        <f t="shared" si="14"/>
        <v>0</v>
      </c>
      <c r="F99" s="114">
        <f t="shared" si="14"/>
        <v>6.1440000000000001</v>
      </c>
      <c r="G99" s="114">
        <f t="shared" si="14"/>
        <v>2.9784250000000005</v>
      </c>
      <c r="H99" s="114"/>
      <c r="I99" s="114">
        <f t="shared" si="14"/>
        <v>1.1536475000000017</v>
      </c>
      <c r="J99" s="114">
        <f t="shared" si="14"/>
        <v>0.70608500000000041</v>
      </c>
      <c r="K99" s="114">
        <f t="shared" si="14"/>
        <v>6.8755000000000024E-2</v>
      </c>
      <c r="L99" s="114">
        <f t="shared" si="14"/>
        <v>0.27162250000000016</v>
      </c>
      <c r="M99" s="114">
        <f t="shared" si="14"/>
        <v>0.80448499999999934</v>
      </c>
      <c r="N99" s="114">
        <f t="shared" si="14"/>
        <v>3.0045950000000015</v>
      </c>
      <c r="O99" s="114">
        <f t="shared" si="14"/>
        <v>-2.6170000000000124E-2</v>
      </c>
      <c r="P99" s="114">
        <f t="shared" si="14"/>
        <v>1.1441832888884715</v>
      </c>
      <c r="Q99" s="114">
        <f t="shared" si="14"/>
        <v>0.69887685268741029</v>
      </c>
      <c r="R99" s="114">
        <f t="shared" si="14"/>
        <v>6.8154124685938428E-2</v>
      </c>
      <c r="S99" s="114">
        <f t="shared" si="14"/>
        <v>0.26933893427433836</v>
      </c>
      <c r="T99" s="114">
        <f t="shared" si="14"/>
        <v>0.79787179946384179</v>
      </c>
      <c r="U99" s="114">
        <f t="shared" si="14"/>
        <v>2.9784250000000005</v>
      </c>
      <c r="V99" s="114">
        <f t="shared" si="10"/>
        <v>0</v>
      </c>
      <c r="Y99" s="114">
        <f>SUM(Y3:Y98)/4000</f>
        <v>0.30525000000000069</v>
      </c>
      <c r="Z99" s="114">
        <f t="shared" ref="Z99:AD99" si="15">SUM(Z3:Z98)/4000</f>
        <v>0.35640500000000069</v>
      </c>
      <c r="AA99" s="114">
        <f t="shared" si="15"/>
        <v>0.30525000000000069</v>
      </c>
      <c r="AB99" s="114">
        <f t="shared" si="15"/>
        <v>0.35640500000000069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970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776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970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776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970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776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970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776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970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776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970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776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970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776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970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776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970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776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970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776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970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776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970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776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970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776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970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776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970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776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970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776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970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776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970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776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970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776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970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776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970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776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970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776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970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776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970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776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970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776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970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776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970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776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970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776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970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776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970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776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970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776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970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776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970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776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970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776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970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776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970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776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18.495999999999999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35.723911000000001</v>
      </c>
      <c r="E3">
        <v>0</v>
      </c>
      <c r="F3">
        <v>0</v>
      </c>
      <c r="G3">
        <v>58.170278000000003</v>
      </c>
      <c r="H3">
        <v>0</v>
      </c>
      <c r="I3">
        <v>0</v>
      </c>
      <c r="J3">
        <v>20.962416999999999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43.704000000000001</v>
      </c>
      <c r="X3">
        <v>147.515625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25.227383</v>
      </c>
      <c r="AG3">
        <v>39.967005999999998</v>
      </c>
      <c r="AH3">
        <v>160.017672</v>
      </c>
      <c r="AI3">
        <v>20.087935999999999</v>
      </c>
      <c r="AJ3">
        <v>0</v>
      </c>
      <c r="AK3">
        <v>55.603538</v>
      </c>
      <c r="AL3">
        <v>76.691999999999993</v>
      </c>
      <c r="AM3">
        <v>16.588864999999998</v>
      </c>
      <c r="AN3">
        <v>1.0885579999999999</v>
      </c>
      <c r="AO3">
        <v>16.170000000000002</v>
      </c>
      <c r="AP3">
        <v>12.169499999999999</v>
      </c>
      <c r="AQ3">
        <v>35.301309000000003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5.5818599999999998</v>
      </c>
      <c r="AW3">
        <v>11.518867</v>
      </c>
      <c r="AX3">
        <v>62.887248999999997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3678.9091529999996</v>
      </c>
    </row>
    <row r="4" spans="1:121">
      <c r="A4" t="s">
        <v>46</v>
      </c>
      <c r="B4">
        <v>0</v>
      </c>
      <c r="C4">
        <v>0</v>
      </c>
      <c r="D4">
        <v>35.723911000000001</v>
      </c>
      <c r="E4">
        <v>0</v>
      </c>
      <c r="F4">
        <v>0</v>
      </c>
      <c r="G4">
        <v>58.170278000000003</v>
      </c>
      <c r="H4">
        <v>0</v>
      </c>
      <c r="I4">
        <v>0</v>
      </c>
      <c r="J4">
        <v>20.962416999999999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43.704000000000001</v>
      </c>
      <c r="X4">
        <v>147.515625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25.227383</v>
      </c>
      <c r="AG4">
        <v>39.967005999999998</v>
      </c>
      <c r="AH4">
        <v>160.017672</v>
      </c>
      <c r="AI4">
        <v>20.087935999999999</v>
      </c>
      <c r="AJ4">
        <v>0</v>
      </c>
      <c r="AK4">
        <v>55.603538</v>
      </c>
      <c r="AL4">
        <v>76.691999999999993</v>
      </c>
      <c r="AM4">
        <v>16.588864999999998</v>
      </c>
      <c r="AN4">
        <v>1.0885579999999999</v>
      </c>
      <c r="AO4">
        <v>16.170000000000002</v>
      </c>
      <c r="AP4">
        <v>12.169499999999999</v>
      </c>
      <c r="AQ4">
        <v>35.301309000000003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5.5818599999999998</v>
      </c>
      <c r="AW4">
        <v>11.518867</v>
      </c>
      <c r="AX4">
        <v>62.887248999999997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3678.9091529999996</v>
      </c>
    </row>
    <row r="5" spans="1:121">
      <c r="A5" t="s">
        <v>47</v>
      </c>
      <c r="B5">
        <v>0</v>
      </c>
      <c r="C5">
        <v>0</v>
      </c>
      <c r="D5">
        <v>34.607537999999998</v>
      </c>
      <c r="E5">
        <v>0</v>
      </c>
      <c r="F5">
        <v>0</v>
      </c>
      <c r="G5">
        <v>58.170278000000003</v>
      </c>
      <c r="H5">
        <v>0</v>
      </c>
      <c r="I5">
        <v>0</v>
      </c>
      <c r="J5">
        <v>20.962416999999999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43.704000000000001</v>
      </c>
      <c r="X5">
        <v>147.515625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25.227383</v>
      </c>
      <c r="AG5">
        <v>39.967005999999998</v>
      </c>
      <c r="AH5">
        <v>160.017672</v>
      </c>
      <c r="AI5">
        <v>20.087935999999999</v>
      </c>
      <c r="AJ5">
        <v>0</v>
      </c>
      <c r="AK5">
        <v>55.603538</v>
      </c>
      <c r="AL5">
        <v>76.691999999999993</v>
      </c>
      <c r="AM5">
        <v>16.588864999999998</v>
      </c>
      <c r="AN5">
        <v>1.0885579999999999</v>
      </c>
      <c r="AO5">
        <v>11.76</v>
      </c>
      <c r="AP5">
        <v>12.169499999999999</v>
      </c>
      <c r="AQ5">
        <v>35.301309000000003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5.5818599999999998</v>
      </c>
      <c r="AW5">
        <v>11.518867</v>
      </c>
      <c r="AX5">
        <v>62.887250000000002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3673.3827810000003</v>
      </c>
    </row>
    <row r="6" spans="1:121">
      <c r="A6" t="s">
        <v>48</v>
      </c>
      <c r="B6">
        <v>0</v>
      </c>
      <c r="C6">
        <v>0</v>
      </c>
      <c r="D6">
        <v>34.607537999999998</v>
      </c>
      <c r="E6">
        <v>0</v>
      </c>
      <c r="F6">
        <v>0</v>
      </c>
      <c r="G6">
        <v>58.170278000000003</v>
      </c>
      <c r="H6">
        <v>0</v>
      </c>
      <c r="I6">
        <v>0</v>
      </c>
      <c r="J6">
        <v>20.962416999999999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43.704000000000001</v>
      </c>
      <c r="X6">
        <v>147.515625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25.227383</v>
      </c>
      <c r="AG6">
        <v>39.967005999999998</v>
      </c>
      <c r="AH6">
        <v>160.017672</v>
      </c>
      <c r="AI6">
        <v>20.087935999999999</v>
      </c>
      <c r="AJ6">
        <v>0</v>
      </c>
      <c r="AK6">
        <v>55.603538</v>
      </c>
      <c r="AL6">
        <v>76.691999999999993</v>
      </c>
      <c r="AM6">
        <v>16.588864999999998</v>
      </c>
      <c r="AN6">
        <v>1.0885579999999999</v>
      </c>
      <c r="AO6">
        <v>11.76</v>
      </c>
      <c r="AP6">
        <v>12.169499999999999</v>
      </c>
      <c r="AQ6">
        <v>35.301309000000003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5.5818599999999998</v>
      </c>
      <c r="AW6">
        <v>11.518867</v>
      </c>
      <c r="AX6">
        <v>62.887250000000002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3673.3827810000003</v>
      </c>
    </row>
    <row r="7" spans="1:121">
      <c r="A7" t="s">
        <v>49</v>
      </c>
      <c r="B7">
        <v>0</v>
      </c>
      <c r="C7">
        <v>0</v>
      </c>
      <c r="D7">
        <v>37.956654</v>
      </c>
      <c r="E7">
        <v>0</v>
      </c>
      <c r="F7">
        <v>0</v>
      </c>
      <c r="G7">
        <v>69.689144999999996</v>
      </c>
      <c r="H7">
        <v>0</v>
      </c>
      <c r="I7">
        <v>0</v>
      </c>
      <c r="J7">
        <v>20.962416999999999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43.704000000000001</v>
      </c>
      <c r="X7">
        <v>147.515625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25.227383</v>
      </c>
      <c r="AG7">
        <v>39.967005999999998</v>
      </c>
      <c r="AH7">
        <v>160.017672</v>
      </c>
      <c r="AI7">
        <v>20.087935999999999</v>
      </c>
      <c r="AJ7">
        <v>0</v>
      </c>
      <c r="AK7">
        <v>55.603538</v>
      </c>
      <c r="AL7">
        <v>76.691999999999993</v>
      </c>
      <c r="AM7">
        <v>16.588864999999998</v>
      </c>
      <c r="AN7">
        <v>1.0885579999999999</v>
      </c>
      <c r="AO7">
        <v>13.23</v>
      </c>
      <c r="AP7">
        <v>11.529</v>
      </c>
      <c r="AQ7">
        <v>35.301309000000003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5.5818599999999998</v>
      </c>
      <c r="AW7">
        <v>0</v>
      </c>
      <c r="AX7">
        <v>62.887250000000002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3677.5613969999999</v>
      </c>
    </row>
    <row r="8" spans="1:121">
      <c r="A8" t="s">
        <v>50</v>
      </c>
      <c r="B8">
        <v>0</v>
      </c>
      <c r="C8">
        <v>0</v>
      </c>
      <c r="D8">
        <v>37.956654</v>
      </c>
      <c r="E8">
        <v>0</v>
      </c>
      <c r="F8">
        <v>0</v>
      </c>
      <c r="G8">
        <v>69.689144999999996</v>
      </c>
      <c r="H8">
        <v>0</v>
      </c>
      <c r="I8">
        <v>0</v>
      </c>
      <c r="J8">
        <v>20.962416999999999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43.704000000000001</v>
      </c>
      <c r="X8">
        <v>147.515625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25.227383</v>
      </c>
      <c r="AG8">
        <v>39.967005999999998</v>
      </c>
      <c r="AH8">
        <v>160.017672</v>
      </c>
      <c r="AI8">
        <v>20.087935999999999</v>
      </c>
      <c r="AJ8">
        <v>0</v>
      </c>
      <c r="AK8">
        <v>55.603538</v>
      </c>
      <c r="AL8">
        <v>76.691999999999993</v>
      </c>
      <c r="AM8">
        <v>16.588864999999998</v>
      </c>
      <c r="AN8">
        <v>1.0885579999999999</v>
      </c>
      <c r="AO8">
        <v>13.23</v>
      </c>
      <c r="AP8">
        <v>11.529</v>
      </c>
      <c r="AQ8">
        <v>35.301309000000003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5.5818599999999998</v>
      </c>
      <c r="AW8">
        <v>0</v>
      </c>
      <c r="AX8">
        <v>62.887250000000002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3677.5613969999999</v>
      </c>
    </row>
    <row r="9" spans="1:121">
      <c r="A9" t="s">
        <v>51</v>
      </c>
      <c r="B9">
        <v>0</v>
      </c>
      <c r="C9">
        <v>0</v>
      </c>
      <c r="D9">
        <v>37.956656000000002</v>
      </c>
      <c r="E9">
        <v>0</v>
      </c>
      <c r="F9">
        <v>0</v>
      </c>
      <c r="G9">
        <v>69.689144999999996</v>
      </c>
      <c r="H9">
        <v>0</v>
      </c>
      <c r="I9">
        <v>0</v>
      </c>
      <c r="J9">
        <v>20.962416999999999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43.704000000000001</v>
      </c>
      <c r="X9">
        <v>147.515625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25.227383</v>
      </c>
      <c r="AG9">
        <v>39.967005999999998</v>
      </c>
      <c r="AH9">
        <v>160.017672</v>
      </c>
      <c r="AI9">
        <v>20.087935999999999</v>
      </c>
      <c r="AJ9">
        <v>0</v>
      </c>
      <c r="AK9">
        <v>55.603538</v>
      </c>
      <c r="AL9">
        <v>75.53</v>
      </c>
      <c r="AM9">
        <v>16.588864999999998</v>
      </c>
      <c r="AN9">
        <v>1.0885579999999999</v>
      </c>
      <c r="AO9">
        <v>13.23</v>
      </c>
      <c r="AP9">
        <v>12.169499999999999</v>
      </c>
      <c r="AQ9">
        <v>35.301309000000003</v>
      </c>
      <c r="AR9">
        <v>51.887999999999998</v>
      </c>
      <c r="AS9">
        <v>34.579194000000001</v>
      </c>
      <c r="AT9">
        <v>20.001799999999999</v>
      </c>
      <c r="AU9">
        <v>0</v>
      </c>
      <c r="AV9">
        <v>5.5818599999999998</v>
      </c>
      <c r="AW9">
        <v>0</v>
      </c>
      <c r="AX9">
        <v>62.887250000000002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3681.4558989999996</v>
      </c>
    </row>
    <row r="10" spans="1:121">
      <c r="A10" t="s">
        <v>52</v>
      </c>
      <c r="B10">
        <v>0</v>
      </c>
      <c r="C10">
        <v>0</v>
      </c>
      <c r="D10">
        <v>37.956656000000002</v>
      </c>
      <c r="E10">
        <v>0</v>
      </c>
      <c r="F10">
        <v>0</v>
      </c>
      <c r="G10">
        <v>69.689144999999996</v>
      </c>
      <c r="H10">
        <v>0</v>
      </c>
      <c r="I10">
        <v>0</v>
      </c>
      <c r="J10">
        <v>20.962416999999999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43.704000000000001</v>
      </c>
      <c r="X10">
        <v>147.515625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25.227383</v>
      </c>
      <c r="AG10">
        <v>39.967005999999998</v>
      </c>
      <c r="AH10">
        <v>160.017672</v>
      </c>
      <c r="AI10">
        <v>20.087935999999999</v>
      </c>
      <c r="AJ10">
        <v>0</v>
      </c>
      <c r="AK10">
        <v>55.603538</v>
      </c>
      <c r="AL10">
        <v>75.53</v>
      </c>
      <c r="AM10">
        <v>16.588864999999998</v>
      </c>
      <c r="AN10">
        <v>1.0885579999999999</v>
      </c>
      <c r="AO10">
        <v>13.23</v>
      </c>
      <c r="AP10">
        <v>12.169499999999999</v>
      </c>
      <c r="AQ10">
        <v>35.301309000000003</v>
      </c>
      <c r="AR10">
        <v>51.887999999999998</v>
      </c>
      <c r="AS10">
        <v>34.579194000000001</v>
      </c>
      <c r="AT10">
        <v>20.001799999999999</v>
      </c>
      <c r="AU10">
        <v>0</v>
      </c>
      <c r="AV10">
        <v>5.5818599999999998</v>
      </c>
      <c r="AW10">
        <v>0</v>
      </c>
      <c r="AX10">
        <v>62.887250000000002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3681.4558989999996</v>
      </c>
    </row>
    <row r="11" spans="1:121">
      <c r="A11" t="s">
        <v>53</v>
      </c>
      <c r="B11">
        <v>0</v>
      </c>
      <c r="C11">
        <v>0</v>
      </c>
      <c r="D11">
        <v>39.073028000000001</v>
      </c>
      <c r="E11">
        <v>0</v>
      </c>
      <c r="F11">
        <v>0</v>
      </c>
      <c r="G11">
        <v>69.689144999999996</v>
      </c>
      <c r="H11">
        <v>0</v>
      </c>
      <c r="I11">
        <v>0</v>
      </c>
      <c r="J11">
        <v>20.962416999999999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416.25</v>
      </c>
      <c r="V11">
        <v>20.731850000000001</v>
      </c>
      <c r="W11">
        <v>43.704000000000001</v>
      </c>
      <c r="X11">
        <v>147.515625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25.227383</v>
      </c>
      <c r="AG11">
        <v>39.967005999999998</v>
      </c>
      <c r="AH11">
        <v>160.017672</v>
      </c>
      <c r="AI11">
        <v>20.087935999999999</v>
      </c>
      <c r="AJ11">
        <v>0</v>
      </c>
      <c r="AK11">
        <v>55.603538</v>
      </c>
      <c r="AL11">
        <v>75.53</v>
      </c>
      <c r="AM11">
        <v>16.588864999999998</v>
      </c>
      <c r="AN11">
        <v>1.0885579999999999</v>
      </c>
      <c r="AO11">
        <v>13.23</v>
      </c>
      <c r="AP11">
        <v>12.169499999999999</v>
      </c>
      <c r="AQ11">
        <v>35.301309000000003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5.5818599999999998</v>
      </c>
      <c r="AW11">
        <v>0</v>
      </c>
      <c r="AX11">
        <v>62.887250000000002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3675.6362710000003</v>
      </c>
    </row>
    <row r="12" spans="1:121">
      <c r="A12" t="s">
        <v>54</v>
      </c>
      <c r="B12">
        <v>0</v>
      </c>
      <c r="C12">
        <v>0</v>
      </c>
      <c r="D12">
        <v>39.073028000000001</v>
      </c>
      <c r="E12">
        <v>0</v>
      </c>
      <c r="F12">
        <v>0</v>
      </c>
      <c r="G12">
        <v>69.689144999999996</v>
      </c>
      <c r="H12">
        <v>0</v>
      </c>
      <c r="I12">
        <v>0</v>
      </c>
      <c r="J12">
        <v>20.962416999999999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416.25</v>
      </c>
      <c r="V12">
        <v>20.731850000000001</v>
      </c>
      <c r="W12">
        <v>43.704000000000001</v>
      </c>
      <c r="X12">
        <v>147.515625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25.227383</v>
      </c>
      <c r="AG12">
        <v>39.967005999999998</v>
      </c>
      <c r="AH12">
        <v>160.017672</v>
      </c>
      <c r="AI12">
        <v>20.087935999999999</v>
      </c>
      <c r="AJ12">
        <v>0</v>
      </c>
      <c r="AK12">
        <v>55.603538</v>
      </c>
      <c r="AL12">
        <v>75.53</v>
      </c>
      <c r="AM12">
        <v>16.588864999999998</v>
      </c>
      <c r="AN12">
        <v>1.0885579999999999</v>
      </c>
      <c r="AO12">
        <v>13.23</v>
      </c>
      <c r="AP12">
        <v>12.169499999999999</v>
      </c>
      <c r="AQ12">
        <v>35.301309000000003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5.5818599999999998</v>
      </c>
      <c r="AW12">
        <v>0</v>
      </c>
      <c r="AX12">
        <v>62.887250000000002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3675.6362710000003</v>
      </c>
    </row>
    <row r="13" spans="1:121">
      <c r="A13" t="s">
        <v>55</v>
      </c>
      <c r="B13">
        <v>0</v>
      </c>
      <c r="C13">
        <v>0</v>
      </c>
      <c r="D13">
        <v>39.073028000000001</v>
      </c>
      <c r="E13">
        <v>0</v>
      </c>
      <c r="F13">
        <v>0</v>
      </c>
      <c r="G13">
        <v>69.689144999999996</v>
      </c>
      <c r="H13">
        <v>0</v>
      </c>
      <c r="I13">
        <v>0</v>
      </c>
      <c r="J13">
        <v>20.962416999999999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416.25</v>
      </c>
      <c r="V13">
        <v>20.731850000000001</v>
      </c>
      <c r="W13">
        <v>42.49</v>
      </c>
      <c r="X13">
        <v>147.515625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25.227383</v>
      </c>
      <c r="AG13">
        <v>39.967005999999998</v>
      </c>
      <c r="AH13">
        <v>160.017672</v>
      </c>
      <c r="AI13">
        <v>20.087935999999999</v>
      </c>
      <c r="AJ13">
        <v>0</v>
      </c>
      <c r="AK13">
        <v>55.603538</v>
      </c>
      <c r="AL13">
        <v>75.53</v>
      </c>
      <c r="AM13">
        <v>16.588864999999998</v>
      </c>
      <c r="AN13">
        <v>1.0885579999999999</v>
      </c>
      <c r="AO13">
        <v>13.23</v>
      </c>
      <c r="AP13">
        <v>12.169499999999999</v>
      </c>
      <c r="AQ13">
        <v>35.301309000000003</v>
      </c>
      <c r="AR13">
        <v>47.472000000000001</v>
      </c>
      <c r="AS13">
        <v>34.579194000000001</v>
      </c>
      <c r="AT13">
        <v>20.001799999999999</v>
      </c>
      <c r="AU13">
        <v>0</v>
      </c>
      <c r="AV13">
        <v>5.5818599999999998</v>
      </c>
      <c r="AW13">
        <v>0</v>
      </c>
      <c r="AX13">
        <v>62.887250000000002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3674.4222709999999</v>
      </c>
    </row>
    <row r="14" spans="1:121">
      <c r="A14" t="s">
        <v>56</v>
      </c>
      <c r="B14">
        <v>0</v>
      </c>
      <c r="C14">
        <v>0</v>
      </c>
      <c r="D14">
        <v>39.073028000000001</v>
      </c>
      <c r="E14">
        <v>0</v>
      </c>
      <c r="F14">
        <v>0</v>
      </c>
      <c r="G14">
        <v>69.689144999999996</v>
      </c>
      <c r="H14">
        <v>0</v>
      </c>
      <c r="I14">
        <v>0</v>
      </c>
      <c r="J14">
        <v>20.962416999999999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416.25</v>
      </c>
      <c r="V14">
        <v>20.731850000000001</v>
      </c>
      <c r="W14">
        <v>42.49</v>
      </c>
      <c r="X14">
        <v>147.515625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25.227383</v>
      </c>
      <c r="AG14">
        <v>39.967005999999998</v>
      </c>
      <c r="AH14">
        <v>160.017672</v>
      </c>
      <c r="AI14">
        <v>20.087935999999999</v>
      </c>
      <c r="AJ14">
        <v>0</v>
      </c>
      <c r="AK14">
        <v>55.603538</v>
      </c>
      <c r="AL14">
        <v>75.53</v>
      </c>
      <c r="AM14">
        <v>16.588864999999998</v>
      </c>
      <c r="AN14">
        <v>1.0885579999999999</v>
      </c>
      <c r="AO14">
        <v>13.23</v>
      </c>
      <c r="AP14">
        <v>12.169499999999999</v>
      </c>
      <c r="AQ14">
        <v>35.301309000000003</v>
      </c>
      <c r="AR14">
        <v>47.472000000000001</v>
      </c>
      <c r="AS14">
        <v>34.579194000000001</v>
      </c>
      <c r="AT14">
        <v>20.001799999999999</v>
      </c>
      <c r="AU14">
        <v>0</v>
      </c>
      <c r="AV14">
        <v>5.5818599999999998</v>
      </c>
      <c r="AW14">
        <v>0</v>
      </c>
      <c r="AX14">
        <v>62.887250000000002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3674.4222709999999</v>
      </c>
    </row>
    <row r="15" spans="1:121">
      <c r="A15" t="s">
        <v>57</v>
      </c>
      <c r="B15">
        <v>0</v>
      </c>
      <c r="C15">
        <v>0</v>
      </c>
      <c r="D15">
        <v>39.073028000000001</v>
      </c>
      <c r="E15">
        <v>0</v>
      </c>
      <c r="F15">
        <v>0</v>
      </c>
      <c r="G15">
        <v>69.689144999999996</v>
      </c>
      <c r="H15">
        <v>0</v>
      </c>
      <c r="I15">
        <v>0</v>
      </c>
      <c r="J15">
        <v>20.962416999999999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416.25</v>
      </c>
      <c r="V15">
        <v>20.731850000000001</v>
      </c>
      <c r="W15">
        <v>42.49</v>
      </c>
      <c r="X15">
        <v>147.515625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25.227383</v>
      </c>
      <c r="AG15">
        <v>39.967005999999998</v>
      </c>
      <c r="AH15">
        <v>160.017672</v>
      </c>
      <c r="AI15">
        <v>20.087935999999999</v>
      </c>
      <c r="AJ15">
        <v>0</v>
      </c>
      <c r="AK15">
        <v>55.603538</v>
      </c>
      <c r="AL15">
        <v>75.53</v>
      </c>
      <c r="AM15">
        <v>16.588864999999998</v>
      </c>
      <c r="AN15">
        <v>1.0885579999999999</v>
      </c>
      <c r="AO15">
        <v>13.23</v>
      </c>
      <c r="AP15">
        <v>12.169499999999999</v>
      </c>
      <c r="AQ15">
        <v>35.301309000000003</v>
      </c>
      <c r="AR15">
        <v>47.472000000000001</v>
      </c>
      <c r="AS15">
        <v>33.873497</v>
      </c>
      <c r="AT15">
        <v>20.001799999999999</v>
      </c>
      <c r="AU15">
        <v>0</v>
      </c>
      <c r="AV15">
        <v>5.5818599999999998</v>
      </c>
      <c r="AW15">
        <v>0</v>
      </c>
      <c r="AX15">
        <v>62.887250000000002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3673.716574</v>
      </c>
    </row>
    <row r="16" spans="1:121">
      <c r="A16" t="s">
        <v>58</v>
      </c>
      <c r="B16">
        <v>0</v>
      </c>
      <c r="C16">
        <v>0</v>
      </c>
      <c r="D16">
        <v>39.073028000000001</v>
      </c>
      <c r="E16">
        <v>0</v>
      </c>
      <c r="F16">
        <v>0</v>
      </c>
      <c r="G16">
        <v>69.689144999999996</v>
      </c>
      <c r="H16">
        <v>0</v>
      </c>
      <c r="I16">
        <v>0</v>
      </c>
      <c r="J16">
        <v>20.962416999999999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416.25</v>
      </c>
      <c r="V16">
        <v>20.731850000000001</v>
      </c>
      <c r="W16">
        <v>42.49</v>
      </c>
      <c r="X16">
        <v>147.515625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25.227383</v>
      </c>
      <c r="AG16">
        <v>39.967005999999998</v>
      </c>
      <c r="AH16">
        <v>160.017672</v>
      </c>
      <c r="AI16">
        <v>20.087935999999999</v>
      </c>
      <c r="AJ16">
        <v>0</v>
      </c>
      <c r="AK16">
        <v>55.603538</v>
      </c>
      <c r="AL16">
        <v>75.53</v>
      </c>
      <c r="AM16">
        <v>16.588864999999998</v>
      </c>
      <c r="AN16">
        <v>1.0885579999999999</v>
      </c>
      <c r="AO16">
        <v>13.23</v>
      </c>
      <c r="AP16">
        <v>12.169499999999999</v>
      </c>
      <c r="AQ16">
        <v>35.301309000000003</v>
      </c>
      <c r="AR16">
        <v>47.472000000000001</v>
      </c>
      <c r="AS16">
        <v>33.873497</v>
      </c>
      <c r="AT16">
        <v>20.001799999999999</v>
      </c>
      <c r="AU16">
        <v>0</v>
      </c>
      <c r="AV16">
        <v>5.5818599999999998</v>
      </c>
      <c r="AW16">
        <v>0</v>
      </c>
      <c r="AX16">
        <v>62.887250000000002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3673.716574</v>
      </c>
    </row>
    <row r="17" spans="1:117">
      <c r="A17" t="s">
        <v>59</v>
      </c>
      <c r="B17">
        <v>0</v>
      </c>
      <c r="C17">
        <v>0</v>
      </c>
      <c r="D17">
        <v>39.073028000000001</v>
      </c>
      <c r="E17">
        <v>0</v>
      </c>
      <c r="F17">
        <v>0</v>
      </c>
      <c r="G17">
        <v>69.689144999999996</v>
      </c>
      <c r="H17">
        <v>0</v>
      </c>
      <c r="I17">
        <v>0</v>
      </c>
      <c r="J17">
        <v>20.962416999999999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416.25</v>
      </c>
      <c r="V17">
        <v>20.731850000000001</v>
      </c>
      <c r="W17">
        <v>42.49</v>
      </c>
      <c r="X17">
        <v>147.515625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25.227383</v>
      </c>
      <c r="AG17">
        <v>39.967005999999998</v>
      </c>
      <c r="AH17">
        <v>160.017672</v>
      </c>
      <c r="AI17">
        <v>20.087935999999999</v>
      </c>
      <c r="AJ17">
        <v>0</v>
      </c>
      <c r="AK17">
        <v>55.603538</v>
      </c>
      <c r="AL17">
        <v>75.53</v>
      </c>
      <c r="AM17">
        <v>16.588864999999998</v>
      </c>
      <c r="AN17">
        <v>1.0885579999999999</v>
      </c>
      <c r="AO17">
        <v>13.23</v>
      </c>
      <c r="AP17">
        <v>11.529</v>
      </c>
      <c r="AQ17">
        <v>35.301309000000003</v>
      </c>
      <c r="AR17">
        <v>47.472000000000001</v>
      </c>
      <c r="AS17">
        <v>33.873497</v>
      </c>
      <c r="AT17">
        <v>20.001799999999999</v>
      </c>
      <c r="AU17">
        <v>0</v>
      </c>
      <c r="AV17">
        <v>5.5818599999999998</v>
      </c>
      <c r="AW17">
        <v>0</v>
      </c>
      <c r="AX17">
        <v>62.887250000000002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3673.0760740000001</v>
      </c>
    </row>
    <row r="18" spans="1:117">
      <c r="A18" t="s">
        <v>60</v>
      </c>
      <c r="B18">
        <v>0</v>
      </c>
      <c r="C18">
        <v>0</v>
      </c>
      <c r="D18">
        <v>39.073028000000001</v>
      </c>
      <c r="E18">
        <v>0</v>
      </c>
      <c r="F18">
        <v>0</v>
      </c>
      <c r="G18">
        <v>69.689144999999996</v>
      </c>
      <c r="H18">
        <v>0</v>
      </c>
      <c r="I18">
        <v>0</v>
      </c>
      <c r="J18">
        <v>20.962416999999999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416.25</v>
      </c>
      <c r="V18">
        <v>20.731850000000001</v>
      </c>
      <c r="W18">
        <v>42.49</v>
      </c>
      <c r="X18">
        <v>147.515625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25.227383</v>
      </c>
      <c r="AG18">
        <v>39.967005999999998</v>
      </c>
      <c r="AH18">
        <v>160.017672</v>
      </c>
      <c r="AI18">
        <v>20.087935999999999</v>
      </c>
      <c r="AJ18">
        <v>0</v>
      </c>
      <c r="AK18">
        <v>55.603538</v>
      </c>
      <c r="AL18">
        <v>75.53</v>
      </c>
      <c r="AM18">
        <v>16.588864999999998</v>
      </c>
      <c r="AN18">
        <v>1.0885579999999999</v>
      </c>
      <c r="AO18">
        <v>13.23</v>
      </c>
      <c r="AP18">
        <v>11.529</v>
      </c>
      <c r="AQ18">
        <v>35.301309000000003</v>
      </c>
      <c r="AR18">
        <v>47.472000000000001</v>
      </c>
      <c r="AS18">
        <v>33.873497</v>
      </c>
      <c r="AT18">
        <v>20.001799999999999</v>
      </c>
      <c r="AU18">
        <v>0</v>
      </c>
      <c r="AV18">
        <v>5.5818599999999998</v>
      </c>
      <c r="AW18">
        <v>0</v>
      </c>
      <c r="AX18">
        <v>62.887250000000002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3673.0760740000001</v>
      </c>
    </row>
    <row r="19" spans="1:117">
      <c r="A19" t="s">
        <v>61</v>
      </c>
      <c r="B19">
        <v>0</v>
      </c>
      <c r="C19">
        <v>0</v>
      </c>
      <c r="D19">
        <v>39.073028000000001</v>
      </c>
      <c r="E19">
        <v>0</v>
      </c>
      <c r="F19">
        <v>0</v>
      </c>
      <c r="G19">
        <v>69.689144999999996</v>
      </c>
      <c r="H19">
        <v>0</v>
      </c>
      <c r="I19">
        <v>0</v>
      </c>
      <c r="J19">
        <v>20.962416999999999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42.49</v>
      </c>
      <c r="X19">
        <v>147.515625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25.227383</v>
      </c>
      <c r="AG19">
        <v>39.967005999999998</v>
      </c>
      <c r="AH19">
        <v>160.017672</v>
      </c>
      <c r="AI19">
        <v>33.479892</v>
      </c>
      <c r="AJ19">
        <v>0</v>
      </c>
      <c r="AK19">
        <v>55.603538</v>
      </c>
      <c r="AL19">
        <v>75.53</v>
      </c>
      <c r="AM19">
        <v>16.588864999999998</v>
      </c>
      <c r="AN19">
        <v>1.0885579999999999</v>
      </c>
      <c r="AO19">
        <v>13.23</v>
      </c>
      <c r="AP19">
        <v>11.529</v>
      </c>
      <c r="AQ19">
        <v>35.301309000000003</v>
      </c>
      <c r="AR19">
        <v>51.887999999999998</v>
      </c>
      <c r="AS19">
        <v>33.873497</v>
      </c>
      <c r="AT19">
        <v>20.001799999999999</v>
      </c>
      <c r="AU19">
        <v>0</v>
      </c>
      <c r="AV19">
        <v>5.5818599999999998</v>
      </c>
      <c r="AW19">
        <v>0</v>
      </c>
      <c r="AX19">
        <v>62.887250000000002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3693.4040299999997</v>
      </c>
    </row>
    <row r="20" spans="1:117">
      <c r="A20" t="s">
        <v>62</v>
      </c>
      <c r="B20">
        <v>0</v>
      </c>
      <c r="C20">
        <v>0</v>
      </c>
      <c r="D20">
        <v>39.073028000000001</v>
      </c>
      <c r="E20">
        <v>0</v>
      </c>
      <c r="F20">
        <v>0</v>
      </c>
      <c r="G20">
        <v>69.689144999999996</v>
      </c>
      <c r="H20">
        <v>0</v>
      </c>
      <c r="I20">
        <v>0</v>
      </c>
      <c r="J20">
        <v>20.962416999999999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42.49</v>
      </c>
      <c r="X20">
        <v>147.515625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25.227383</v>
      </c>
      <c r="AG20">
        <v>39.967005999999998</v>
      </c>
      <c r="AH20">
        <v>160.017672</v>
      </c>
      <c r="AI20">
        <v>33.479892</v>
      </c>
      <c r="AJ20">
        <v>0</v>
      </c>
      <c r="AK20">
        <v>55.603538</v>
      </c>
      <c r="AL20">
        <v>75.53</v>
      </c>
      <c r="AM20">
        <v>16.588864999999998</v>
      </c>
      <c r="AN20">
        <v>1.0885579999999999</v>
      </c>
      <c r="AO20">
        <v>13.23</v>
      </c>
      <c r="AP20">
        <v>11.529</v>
      </c>
      <c r="AQ20">
        <v>35.301309000000003</v>
      </c>
      <c r="AR20">
        <v>51.887999999999998</v>
      </c>
      <c r="AS20">
        <v>33.873497</v>
      </c>
      <c r="AT20">
        <v>20.001799999999999</v>
      </c>
      <c r="AU20">
        <v>0</v>
      </c>
      <c r="AV20">
        <v>5.5818599999999998</v>
      </c>
      <c r="AW20">
        <v>0</v>
      </c>
      <c r="AX20">
        <v>62.887250000000002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3693.4040299999997</v>
      </c>
    </row>
    <row r="21" spans="1:117">
      <c r="A21" t="s">
        <v>63</v>
      </c>
      <c r="B21">
        <v>0</v>
      </c>
      <c r="C21">
        <v>0</v>
      </c>
      <c r="D21">
        <v>39.073028000000001</v>
      </c>
      <c r="E21">
        <v>0</v>
      </c>
      <c r="F21">
        <v>0</v>
      </c>
      <c r="G21">
        <v>69.689144999999996</v>
      </c>
      <c r="H21">
        <v>0</v>
      </c>
      <c r="I21">
        <v>0</v>
      </c>
      <c r="J21">
        <v>20.962416999999999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42.49</v>
      </c>
      <c r="X21">
        <v>147.515625</v>
      </c>
      <c r="Y21">
        <v>0</v>
      </c>
      <c r="Z21">
        <v>19.6614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25.227383</v>
      </c>
      <c r="AG21">
        <v>39.967005999999998</v>
      </c>
      <c r="AH21">
        <v>160.017672</v>
      </c>
      <c r="AI21">
        <v>37.497478999999998</v>
      </c>
      <c r="AJ21">
        <v>0</v>
      </c>
      <c r="AK21">
        <v>55.603538</v>
      </c>
      <c r="AL21">
        <v>75.53</v>
      </c>
      <c r="AM21">
        <v>16.588864999999998</v>
      </c>
      <c r="AN21">
        <v>1.0885579999999999</v>
      </c>
      <c r="AO21">
        <v>13.23</v>
      </c>
      <c r="AP21">
        <v>11.529</v>
      </c>
      <c r="AQ21">
        <v>35.301309000000003</v>
      </c>
      <c r="AR21">
        <v>47.472000000000001</v>
      </c>
      <c r="AS21">
        <v>33.873497</v>
      </c>
      <c r="AT21">
        <v>20.001799999999999</v>
      </c>
      <c r="AU21">
        <v>0</v>
      </c>
      <c r="AV21">
        <v>5.5818599999999998</v>
      </c>
      <c r="AW21">
        <v>0</v>
      </c>
      <c r="AX21">
        <v>62.887250000000002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3693.0056170000003</v>
      </c>
    </row>
    <row r="22" spans="1:117">
      <c r="A22" t="s">
        <v>64</v>
      </c>
      <c r="B22">
        <v>0</v>
      </c>
      <c r="C22">
        <v>0</v>
      </c>
      <c r="D22">
        <v>39.073028000000001</v>
      </c>
      <c r="E22">
        <v>0</v>
      </c>
      <c r="F22">
        <v>0</v>
      </c>
      <c r="G22">
        <v>69.689144999999996</v>
      </c>
      <c r="H22">
        <v>0</v>
      </c>
      <c r="I22">
        <v>0</v>
      </c>
      <c r="J22">
        <v>20.962416999999999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42.49</v>
      </c>
      <c r="X22">
        <v>147.515625</v>
      </c>
      <c r="Y22">
        <v>0</v>
      </c>
      <c r="Z22">
        <v>13.1076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25.227383</v>
      </c>
      <c r="AG22">
        <v>39.967005999999998</v>
      </c>
      <c r="AH22">
        <v>160.017672</v>
      </c>
      <c r="AI22">
        <v>37.497478999999998</v>
      </c>
      <c r="AJ22">
        <v>0</v>
      </c>
      <c r="AK22">
        <v>55.603538</v>
      </c>
      <c r="AL22">
        <v>75.53</v>
      </c>
      <c r="AM22">
        <v>16.588864999999998</v>
      </c>
      <c r="AN22">
        <v>1.0885579999999999</v>
      </c>
      <c r="AO22">
        <v>13.23</v>
      </c>
      <c r="AP22">
        <v>11.529</v>
      </c>
      <c r="AQ22">
        <v>35.301309000000003</v>
      </c>
      <c r="AR22">
        <v>47.472000000000001</v>
      </c>
      <c r="AS22">
        <v>33.873497</v>
      </c>
      <c r="AT22">
        <v>20.001799999999999</v>
      </c>
      <c r="AU22">
        <v>0</v>
      </c>
      <c r="AV22">
        <v>5.5818599999999998</v>
      </c>
      <c r="AW22">
        <v>0</v>
      </c>
      <c r="AX22">
        <v>62.887250000000002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3686.4518170000001</v>
      </c>
    </row>
    <row r="23" spans="1:117">
      <c r="A23" t="s">
        <v>65</v>
      </c>
      <c r="B23">
        <v>0</v>
      </c>
      <c r="C23">
        <v>0</v>
      </c>
      <c r="D23">
        <v>39.073028000000001</v>
      </c>
      <c r="E23">
        <v>0</v>
      </c>
      <c r="F23">
        <v>0</v>
      </c>
      <c r="G23">
        <v>69.689144999999996</v>
      </c>
      <c r="H23">
        <v>0</v>
      </c>
      <c r="I23">
        <v>0</v>
      </c>
      <c r="J23">
        <v>20.962416999999999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42.49</v>
      </c>
      <c r="X23">
        <v>147.515625</v>
      </c>
      <c r="Y23">
        <v>0</v>
      </c>
      <c r="Z23">
        <v>13.1076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25.227383</v>
      </c>
      <c r="AG23">
        <v>39.967005999999998</v>
      </c>
      <c r="AH23">
        <v>160.017672</v>
      </c>
      <c r="AI23">
        <v>37.497478999999998</v>
      </c>
      <c r="AJ23">
        <v>0</v>
      </c>
      <c r="AK23">
        <v>55.603538</v>
      </c>
      <c r="AL23">
        <v>75.53</v>
      </c>
      <c r="AM23">
        <v>16.588864999999998</v>
      </c>
      <c r="AN23">
        <v>1.0885579999999999</v>
      </c>
      <c r="AO23">
        <v>13.23</v>
      </c>
      <c r="AP23">
        <v>11.529</v>
      </c>
      <c r="AQ23">
        <v>35.301309000000003</v>
      </c>
      <c r="AR23">
        <v>47.472000000000001</v>
      </c>
      <c r="AS23">
        <v>33.873497</v>
      </c>
      <c r="AT23">
        <v>20.001799999999999</v>
      </c>
      <c r="AU23">
        <v>0</v>
      </c>
      <c r="AV23">
        <v>5.5818599999999998</v>
      </c>
      <c r="AW23">
        <v>0</v>
      </c>
      <c r="AX23">
        <v>62.887250000000002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3686.4518170000001</v>
      </c>
    </row>
    <row r="24" spans="1:117">
      <c r="A24" t="s">
        <v>66</v>
      </c>
      <c r="B24">
        <v>0</v>
      </c>
      <c r="C24">
        <v>0</v>
      </c>
      <c r="D24">
        <v>39.073028000000001</v>
      </c>
      <c r="E24">
        <v>0</v>
      </c>
      <c r="F24">
        <v>0</v>
      </c>
      <c r="G24">
        <v>69.689144999999996</v>
      </c>
      <c r="H24">
        <v>0</v>
      </c>
      <c r="I24">
        <v>0</v>
      </c>
      <c r="J24">
        <v>20.962416999999999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42.49</v>
      </c>
      <c r="X24">
        <v>147.515625</v>
      </c>
      <c r="Y24">
        <v>0</v>
      </c>
      <c r="Z24">
        <v>13.1076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25.227383</v>
      </c>
      <c r="AG24">
        <v>39.967005999999998</v>
      </c>
      <c r="AH24">
        <v>160.017672</v>
      </c>
      <c r="AI24">
        <v>69.638176999999999</v>
      </c>
      <c r="AJ24">
        <v>0</v>
      </c>
      <c r="AK24">
        <v>55.603538</v>
      </c>
      <c r="AL24">
        <v>75.53</v>
      </c>
      <c r="AM24">
        <v>16.588864999999998</v>
      </c>
      <c r="AN24">
        <v>1.0885579999999999</v>
      </c>
      <c r="AO24">
        <v>13.23</v>
      </c>
      <c r="AP24">
        <v>11.529</v>
      </c>
      <c r="AQ24">
        <v>35.301309000000003</v>
      </c>
      <c r="AR24">
        <v>47.472000000000001</v>
      </c>
      <c r="AS24">
        <v>33.873497</v>
      </c>
      <c r="AT24">
        <v>20.001799999999999</v>
      </c>
      <c r="AU24">
        <v>0</v>
      </c>
      <c r="AV24">
        <v>5.5818599999999998</v>
      </c>
      <c r="AW24">
        <v>0</v>
      </c>
      <c r="AX24">
        <v>62.887250000000002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3718.5925149999998</v>
      </c>
    </row>
    <row r="25" spans="1:117">
      <c r="A25" t="s">
        <v>67</v>
      </c>
      <c r="B25">
        <v>0</v>
      </c>
      <c r="C25">
        <v>0</v>
      </c>
      <c r="D25">
        <v>39.073028000000001</v>
      </c>
      <c r="E25">
        <v>0</v>
      </c>
      <c r="F25">
        <v>0</v>
      </c>
      <c r="G25">
        <v>69.689144999999996</v>
      </c>
      <c r="H25">
        <v>0</v>
      </c>
      <c r="I25">
        <v>0</v>
      </c>
      <c r="J25">
        <v>20.962416999999999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42.49</v>
      </c>
      <c r="X25">
        <v>147.515625</v>
      </c>
      <c r="Y25">
        <v>0</v>
      </c>
      <c r="Z25">
        <v>13.1076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25.227383</v>
      </c>
      <c r="AG25">
        <v>39.967005999999998</v>
      </c>
      <c r="AH25">
        <v>160.017672</v>
      </c>
      <c r="AI25">
        <v>69.638176999999999</v>
      </c>
      <c r="AJ25">
        <v>0</v>
      </c>
      <c r="AK25">
        <v>55.603538</v>
      </c>
      <c r="AL25">
        <v>75.53</v>
      </c>
      <c r="AM25">
        <v>11.081630000000001</v>
      </c>
      <c r="AN25">
        <v>1.0885579999999999</v>
      </c>
      <c r="AO25">
        <v>13.23</v>
      </c>
      <c r="AP25">
        <v>11.529</v>
      </c>
      <c r="AQ25">
        <v>35.301309000000003</v>
      </c>
      <c r="AR25">
        <v>47.472000000000001</v>
      </c>
      <c r="AS25">
        <v>33.873497</v>
      </c>
      <c r="AT25">
        <v>20.001799999999999</v>
      </c>
      <c r="AU25">
        <v>0</v>
      </c>
      <c r="AV25">
        <v>5.5818599999999998</v>
      </c>
      <c r="AW25">
        <v>0</v>
      </c>
      <c r="AX25">
        <v>62.887250000000002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3713.0852799999998</v>
      </c>
    </row>
    <row r="26" spans="1:117">
      <c r="A26" t="s">
        <v>68</v>
      </c>
      <c r="B26">
        <v>0</v>
      </c>
      <c r="C26">
        <v>0</v>
      </c>
      <c r="D26">
        <v>39.073028000000001</v>
      </c>
      <c r="E26">
        <v>0</v>
      </c>
      <c r="F26">
        <v>0</v>
      </c>
      <c r="G26">
        <v>69.689144999999996</v>
      </c>
      <c r="H26">
        <v>0</v>
      </c>
      <c r="I26">
        <v>0</v>
      </c>
      <c r="J26">
        <v>20.962416999999999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42.49</v>
      </c>
      <c r="X26">
        <v>147.515625</v>
      </c>
      <c r="Y26">
        <v>0</v>
      </c>
      <c r="Z26">
        <v>13.1076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25.227383</v>
      </c>
      <c r="AG26">
        <v>39.967005999999998</v>
      </c>
      <c r="AH26">
        <v>160.017672</v>
      </c>
      <c r="AI26">
        <v>69.638176999999999</v>
      </c>
      <c r="AJ26">
        <v>0</v>
      </c>
      <c r="AK26">
        <v>55.603538</v>
      </c>
      <c r="AL26">
        <v>75.53</v>
      </c>
      <c r="AM26">
        <v>11.081630000000001</v>
      </c>
      <c r="AN26">
        <v>1.0885579999999999</v>
      </c>
      <c r="AO26">
        <v>13.23</v>
      </c>
      <c r="AP26">
        <v>11.529</v>
      </c>
      <c r="AQ26">
        <v>35.301309000000003</v>
      </c>
      <c r="AR26">
        <v>47.472000000000001</v>
      </c>
      <c r="AS26">
        <v>33.873497</v>
      </c>
      <c r="AT26">
        <v>20.001799999999999</v>
      </c>
      <c r="AU26">
        <v>0</v>
      </c>
      <c r="AV26">
        <v>5.5818599999999998</v>
      </c>
      <c r="AW26">
        <v>0</v>
      </c>
      <c r="AX26">
        <v>62.887250000000002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3713.0852799999998</v>
      </c>
    </row>
    <row r="27" spans="1:117">
      <c r="A27" t="s">
        <v>69</v>
      </c>
      <c r="B27">
        <v>0</v>
      </c>
      <c r="C27">
        <v>0</v>
      </c>
      <c r="D27">
        <v>39.073028000000001</v>
      </c>
      <c r="E27">
        <v>0</v>
      </c>
      <c r="F27">
        <v>0</v>
      </c>
      <c r="G27">
        <v>69.689144999999996</v>
      </c>
      <c r="H27">
        <v>0</v>
      </c>
      <c r="I27">
        <v>0</v>
      </c>
      <c r="J27">
        <v>20.962416999999999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42.49</v>
      </c>
      <c r="X27">
        <v>147.515625</v>
      </c>
      <c r="Y27">
        <v>0</v>
      </c>
      <c r="Z27">
        <v>13.1076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25.227383</v>
      </c>
      <c r="AG27">
        <v>39.967005999999998</v>
      </c>
      <c r="AH27">
        <v>160.017672</v>
      </c>
      <c r="AI27">
        <v>69.638176999999999</v>
      </c>
      <c r="AJ27">
        <v>0</v>
      </c>
      <c r="AK27">
        <v>55.603538</v>
      </c>
      <c r="AL27">
        <v>75.53</v>
      </c>
      <c r="AM27">
        <v>11.081630000000001</v>
      </c>
      <c r="AN27">
        <v>1.0885579999999999</v>
      </c>
      <c r="AO27">
        <v>13.23</v>
      </c>
      <c r="AP27">
        <v>11.529</v>
      </c>
      <c r="AQ27">
        <v>35.301309000000003</v>
      </c>
      <c r="AR27">
        <v>47.472000000000001</v>
      </c>
      <c r="AS27">
        <v>33.873497</v>
      </c>
      <c r="AT27">
        <v>20.001799999999999</v>
      </c>
      <c r="AU27">
        <v>0</v>
      </c>
      <c r="AV27">
        <v>5.5818599999999998</v>
      </c>
      <c r="AW27">
        <v>0</v>
      </c>
      <c r="AX27">
        <v>62.887250000000002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3713.0852799999998</v>
      </c>
    </row>
    <row r="28" spans="1:117">
      <c r="A28" t="s">
        <v>70</v>
      </c>
      <c r="B28">
        <v>0</v>
      </c>
      <c r="C28">
        <v>0</v>
      </c>
      <c r="D28">
        <v>39.073028000000001</v>
      </c>
      <c r="E28">
        <v>0</v>
      </c>
      <c r="F28">
        <v>0</v>
      </c>
      <c r="G28">
        <v>69.689144999999996</v>
      </c>
      <c r="H28">
        <v>0</v>
      </c>
      <c r="I28">
        <v>0</v>
      </c>
      <c r="J28">
        <v>20.962416999999999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42.49</v>
      </c>
      <c r="X28">
        <v>147.515625</v>
      </c>
      <c r="Y28">
        <v>0</v>
      </c>
      <c r="Z28">
        <v>13.1076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25.227383</v>
      </c>
      <c r="AG28">
        <v>39.967005999999998</v>
      </c>
      <c r="AH28">
        <v>160.017672</v>
      </c>
      <c r="AI28">
        <v>69.638176999999999</v>
      </c>
      <c r="AJ28">
        <v>0</v>
      </c>
      <c r="AK28">
        <v>55.603538</v>
      </c>
      <c r="AL28">
        <v>75.53</v>
      </c>
      <c r="AM28">
        <v>11.081630000000001</v>
      </c>
      <c r="AN28">
        <v>1.0885579999999999</v>
      </c>
      <c r="AO28">
        <v>13.23</v>
      </c>
      <c r="AP28">
        <v>11.529</v>
      </c>
      <c r="AQ28">
        <v>35.301309000000003</v>
      </c>
      <c r="AR28">
        <v>47.472000000000001</v>
      </c>
      <c r="AS28">
        <v>33.873497</v>
      </c>
      <c r="AT28">
        <v>20.001799999999999</v>
      </c>
      <c r="AU28">
        <v>0</v>
      </c>
      <c r="AV28">
        <v>5.5818599999999998</v>
      </c>
      <c r="AW28">
        <v>0</v>
      </c>
      <c r="AX28">
        <v>62.887250000000002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3713.0852799999998</v>
      </c>
    </row>
    <row r="29" spans="1:117">
      <c r="A29" t="s">
        <v>71</v>
      </c>
      <c r="B29">
        <v>0</v>
      </c>
      <c r="C29">
        <v>0</v>
      </c>
      <c r="D29">
        <v>39.073028000000001</v>
      </c>
      <c r="E29">
        <v>0</v>
      </c>
      <c r="F29">
        <v>0</v>
      </c>
      <c r="G29">
        <v>69.689144999999996</v>
      </c>
      <c r="H29">
        <v>0</v>
      </c>
      <c r="I29">
        <v>0</v>
      </c>
      <c r="J29">
        <v>20.962416999999999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42.49</v>
      </c>
      <c r="X29">
        <v>147.515625</v>
      </c>
      <c r="Y29">
        <v>0</v>
      </c>
      <c r="Z29">
        <v>13.1076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25.227383</v>
      </c>
      <c r="AG29">
        <v>39.967005999999998</v>
      </c>
      <c r="AH29">
        <v>160.017672</v>
      </c>
      <c r="AI29">
        <v>69.638176999999999</v>
      </c>
      <c r="AJ29">
        <v>0</v>
      </c>
      <c r="AK29">
        <v>55.603538</v>
      </c>
      <c r="AL29">
        <v>75.53</v>
      </c>
      <c r="AM29">
        <v>6.995978</v>
      </c>
      <c r="AN29">
        <v>1.0885579999999999</v>
      </c>
      <c r="AO29">
        <v>13.23</v>
      </c>
      <c r="AP29">
        <v>11.529</v>
      </c>
      <c r="AQ29">
        <v>35.301309000000003</v>
      </c>
      <c r="AR29">
        <v>47.472000000000001</v>
      </c>
      <c r="AS29">
        <v>33.873497</v>
      </c>
      <c r="AT29">
        <v>20.001799999999999</v>
      </c>
      <c r="AU29">
        <v>0</v>
      </c>
      <c r="AV29">
        <v>5.5818599999999998</v>
      </c>
      <c r="AW29">
        <v>0</v>
      </c>
      <c r="AX29">
        <v>62.887250000000002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3708.9996279999996</v>
      </c>
    </row>
    <row r="30" spans="1:117">
      <c r="A30" t="s">
        <v>72</v>
      </c>
      <c r="B30">
        <v>0</v>
      </c>
      <c r="C30">
        <v>0</v>
      </c>
      <c r="D30">
        <v>39.073028000000001</v>
      </c>
      <c r="E30">
        <v>0</v>
      </c>
      <c r="F30">
        <v>0</v>
      </c>
      <c r="G30">
        <v>69.689144999999996</v>
      </c>
      <c r="H30">
        <v>0</v>
      </c>
      <c r="I30">
        <v>0</v>
      </c>
      <c r="J30">
        <v>20.962416999999999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42.49</v>
      </c>
      <c r="X30">
        <v>147.515625</v>
      </c>
      <c r="Y30">
        <v>0</v>
      </c>
      <c r="Z30">
        <v>13.1076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25.227383</v>
      </c>
      <c r="AG30">
        <v>39.967005999999998</v>
      </c>
      <c r="AH30">
        <v>160.017672</v>
      </c>
      <c r="AI30">
        <v>20.087935999999999</v>
      </c>
      <c r="AJ30">
        <v>0</v>
      </c>
      <c r="AK30">
        <v>55.603538</v>
      </c>
      <c r="AL30">
        <v>75.53</v>
      </c>
      <c r="AM30">
        <v>5.5408150000000003</v>
      </c>
      <c r="AN30">
        <v>1.0885579999999999</v>
      </c>
      <c r="AO30">
        <v>13.23</v>
      </c>
      <c r="AP30">
        <v>11.529</v>
      </c>
      <c r="AQ30">
        <v>35.301309000000003</v>
      </c>
      <c r="AR30">
        <v>51.887999999999998</v>
      </c>
      <c r="AS30">
        <v>33.873497</v>
      </c>
      <c r="AT30">
        <v>20.001799999999999</v>
      </c>
      <c r="AU30">
        <v>0</v>
      </c>
      <c r="AV30">
        <v>5.5818599999999998</v>
      </c>
      <c r="AW30">
        <v>0</v>
      </c>
      <c r="AX30">
        <v>62.887250000000002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3662.4102239999993</v>
      </c>
    </row>
    <row r="31" spans="1:117">
      <c r="A31" t="s">
        <v>73</v>
      </c>
      <c r="B31">
        <v>0</v>
      </c>
      <c r="C31">
        <v>0</v>
      </c>
      <c r="D31">
        <v>37.956656000000002</v>
      </c>
      <c r="E31">
        <v>0</v>
      </c>
      <c r="F31">
        <v>0</v>
      </c>
      <c r="G31">
        <v>69.689144999999996</v>
      </c>
      <c r="H31">
        <v>0</v>
      </c>
      <c r="I31">
        <v>0</v>
      </c>
      <c r="J31">
        <v>20.962416999999999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42.49</v>
      </c>
      <c r="X31">
        <v>147.515625</v>
      </c>
      <c r="Y31">
        <v>0</v>
      </c>
      <c r="Z31">
        <v>13.1076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25.227383</v>
      </c>
      <c r="AG31">
        <v>39.967005999999998</v>
      </c>
      <c r="AH31">
        <v>160.017672</v>
      </c>
      <c r="AI31">
        <v>20.087935999999999</v>
      </c>
      <c r="AJ31">
        <v>0</v>
      </c>
      <c r="AK31">
        <v>55.603538</v>
      </c>
      <c r="AL31">
        <v>75.53</v>
      </c>
      <c r="AM31">
        <v>11.081630000000001</v>
      </c>
      <c r="AN31">
        <v>1.0885579999999999</v>
      </c>
      <c r="AO31">
        <v>13.23</v>
      </c>
      <c r="AP31">
        <v>11.529</v>
      </c>
      <c r="AQ31">
        <v>35.301309000000003</v>
      </c>
      <c r="AR31">
        <v>51.887999999999998</v>
      </c>
      <c r="AS31">
        <v>33.873497</v>
      </c>
      <c r="AT31">
        <v>20.001799999999999</v>
      </c>
      <c r="AU31">
        <v>0</v>
      </c>
      <c r="AV31">
        <v>5.5818599999999998</v>
      </c>
      <c r="AW31">
        <v>0</v>
      </c>
      <c r="AX31">
        <v>62.887250000000002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3666.8346669999992</v>
      </c>
    </row>
    <row r="32" spans="1:117">
      <c r="A32" t="s">
        <v>74</v>
      </c>
      <c r="B32">
        <v>0</v>
      </c>
      <c r="C32">
        <v>0</v>
      </c>
      <c r="D32">
        <v>37.956656000000002</v>
      </c>
      <c r="E32">
        <v>0</v>
      </c>
      <c r="F32">
        <v>0</v>
      </c>
      <c r="G32">
        <v>69.689144999999996</v>
      </c>
      <c r="H32">
        <v>0</v>
      </c>
      <c r="I32">
        <v>0</v>
      </c>
      <c r="J32">
        <v>20.962416999999999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42.49</v>
      </c>
      <c r="X32">
        <v>147.515625</v>
      </c>
      <c r="Y32">
        <v>0</v>
      </c>
      <c r="Z32">
        <v>13.1076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25.227383</v>
      </c>
      <c r="AG32">
        <v>39.967005999999998</v>
      </c>
      <c r="AH32">
        <v>160.017672</v>
      </c>
      <c r="AI32">
        <v>20.087935999999999</v>
      </c>
      <c r="AJ32">
        <v>0</v>
      </c>
      <c r="AK32">
        <v>55.603538</v>
      </c>
      <c r="AL32">
        <v>75.53</v>
      </c>
      <c r="AM32">
        <v>11.081630000000001</v>
      </c>
      <c r="AN32">
        <v>1.0885579999999999</v>
      </c>
      <c r="AO32">
        <v>13.23</v>
      </c>
      <c r="AP32">
        <v>11.529</v>
      </c>
      <c r="AQ32">
        <v>35.301309000000003</v>
      </c>
      <c r="AR32">
        <v>47.472000000000001</v>
      </c>
      <c r="AS32">
        <v>33.873497</v>
      </c>
      <c r="AT32">
        <v>20.001799999999999</v>
      </c>
      <c r="AU32">
        <v>0</v>
      </c>
      <c r="AV32">
        <v>5.5818599999999998</v>
      </c>
      <c r="AW32">
        <v>0</v>
      </c>
      <c r="AX32">
        <v>62.887250000000002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3662.4186669999995</v>
      </c>
    </row>
    <row r="33" spans="1:117">
      <c r="A33" t="s">
        <v>75</v>
      </c>
      <c r="B33">
        <v>0</v>
      </c>
      <c r="C33">
        <v>0</v>
      </c>
      <c r="D33">
        <v>37.956656000000002</v>
      </c>
      <c r="E33">
        <v>0</v>
      </c>
      <c r="F33">
        <v>0</v>
      </c>
      <c r="G33">
        <v>69.689144999999996</v>
      </c>
      <c r="H33">
        <v>0</v>
      </c>
      <c r="I33">
        <v>0</v>
      </c>
      <c r="J33">
        <v>20.962416999999999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32.170999999999999</v>
      </c>
      <c r="X33">
        <v>147.515625</v>
      </c>
      <c r="Y33">
        <v>0</v>
      </c>
      <c r="Z33">
        <v>13.1076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25.227383</v>
      </c>
      <c r="AG33">
        <v>39.967005999999998</v>
      </c>
      <c r="AH33">
        <v>160.017672</v>
      </c>
      <c r="AI33">
        <v>20.087935999999999</v>
      </c>
      <c r="AJ33">
        <v>0</v>
      </c>
      <c r="AK33">
        <v>55.603538</v>
      </c>
      <c r="AL33">
        <v>75.53</v>
      </c>
      <c r="AM33">
        <v>11.081630000000001</v>
      </c>
      <c r="AN33">
        <v>1.0885579999999999</v>
      </c>
      <c r="AO33">
        <v>13.23</v>
      </c>
      <c r="AP33">
        <v>11.529</v>
      </c>
      <c r="AQ33">
        <v>35.301309000000003</v>
      </c>
      <c r="AR33">
        <v>47.472000000000001</v>
      </c>
      <c r="AS33">
        <v>33.873497</v>
      </c>
      <c r="AT33">
        <v>20.001799999999999</v>
      </c>
      <c r="AU33">
        <v>0</v>
      </c>
      <c r="AV33">
        <v>5.5818599999999998</v>
      </c>
      <c r="AW33">
        <v>0</v>
      </c>
      <c r="AX33">
        <v>62.887250000000002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3652.0996669999995</v>
      </c>
    </row>
    <row r="34" spans="1:117">
      <c r="A34" t="s">
        <v>76</v>
      </c>
      <c r="B34">
        <v>0</v>
      </c>
      <c r="C34">
        <v>0</v>
      </c>
      <c r="D34">
        <v>37.956656000000002</v>
      </c>
      <c r="E34">
        <v>0</v>
      </c>
      <c r="F34">
        <v>0</v>
      </c>
      <c r="G34">
        <v>69.689144999999996</v>
      </c>
      <c r="H34">
        <v>0</v>
      </c>
      <c r="I34">
        <v>0</v>
      </c>
      <c r="J34">
        <v>20.962416999999999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32.170999999999999</v>
      </c>
      <c r="X34">
        <v>147.515625</v>
      </c>
      <c r="Y34">
        <v>0</v>
      </c>
      <c r="Z34">
        <v>13.1076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25.227383</v>
      </c>
      <c r="AG34">
        <v>39.967005999999998</v>
      </c>
      <c r="AH34">
        <v>160.017672</v>
      </c>
      <c r="AI34">
        <v>20.087935999999999</v>
      </c>
      <c r="AJ34">
        <v>0</v>
      </c>
      <c r="AK34">
        <v>55.603538</v>
      </c>
      <c r="AL34">
        <v>75.53</v>
      </c>
      <c r="AM34">
        <v>11.081630000000001</v>
      </c>
      <c r="AN34">
        <v>1.0885579999999999</v>
      </c>
      <c r="AO34">
        <v>13.23</v>
      </c>
      <c r="AP34">
        <v>11.529</v>
      </c>
      <c r="AQ34">
        <v>35.301309000000003</v>
      </c>
      <c r="AR34">
        <v>47.472000000000001</v>
      </c>
      <c r="AS34">
        <v>33.873497</v>
      </c>
      <c r="AT34">
        <v>20.001799999999999</v>
      </c>
      <c r="AU34">
        <v>0</v>
      </c>
      <c r="AV34">
        <v>5.5818599999999998</v>
      </c>
      <c r="AW34">
        <v>0</v>
      </c>
      <c r="AX34">
        <v>62.887250000000002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3652.0996669999995</v>
      </c>
    </row>
    <row r="35" spans="1:117">
      <c r="A35" t="s">
        <v>77</v>
      </c>
      <c r="B35">
        <v>0</v>
      </c>
      <c r="C35">
        <v>0</v>
      </c>
      <c r="D35">
        <v>37.956654999999998</v>
      </c>
      <c r="E35">
        <v>0</v>
      </c>
      <c r="F35">
        <v>0</v>
      </c>
      <c r="G35">
        <v>69.689144999999996</v>
      </c>
      <c r="H35">
        <v>0</v>
      </c>
      <c r="I35">
        <v>0</v>
      </c>
      <c r="J35">
        <v>20.962416999999999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32.170999999999999</v>
      </c>
      <c r="X35">
        <v>147.515625</v>
      </c>
      <c r="Y35">
        <v>0</v>
      </c>
      <c r="Z35">
        <v>13.1076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25.227383</v>
      </c>
      <c r="AG35">
        <v>39.967005999999998</v>
      </c>
      <c r="AH35">
        <v>160.017672</v>
      </c>
      <c r="AI35">
        <v>20.087935999999999</v>
      </c>
      <c r="AJ35">
        <v>0</v>
      </c>
      <c r="AK35">
        <v>55.603538</v>
      </c>
      <c r="AL35">
        <v>74.948999999999998</v>
      </c>
      <c r="AM35">
        <v>11.081630000000001</v>
      </c>
      <c r="AN35">
        <v>1.0885579999999999</v>
      </c>
      <c r="AO35">
        <v>13.23</v>
      </c>
      <c r="AP35">
        <v>7.0454999999999997</v>
      </c>
      <c r="AQ35">
        <v>35.301309000000003</v>
      </c>
      <c r="AR35">
        <v>47.472000000000001</v>
      </c>
      <c r="AS35">
        <v>33.873497</v>
      </c>
      <c r="AT35">
        <v>20.001799999999999</v>
      </c>
      <c r="AU35">
        <v>0</v>
      </c>
      <c r="AV35">
        <v>5.5818599999999998</v>
      </c>
      <c r="AW35">
        <v>0</v>
      </c>
      <c r="AX35">
        <v>62.887250000000002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3647.0351659999997</v>
      </c>
    </row>
    <row r="36" spans="1:117">
      <c r="A36" t="s">
        <v>78</v>
      </c>
      <c r="B36">
        <v>0</v>
      </c>
      <c r="C36">
        <v>0</v>
      </c>
      <c r="D36">
        <v>37.956654999999998</v>
      </c>
      <c r="E36">
        <v>0</v>
      </c>
      <c r="F36">
        <v>0</v>
      </c>
      <c r="G36">
        <v>69.689144999999996</v>
      </c>
      <c r="H36">
        <v>0</v>
      </c>
      <c r="I36">
        <v>0</v>
      </c>
      <c r="J36">
        <v>20.962416999999999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32.170999999999999</v>
      </c>
      <c r="X36">
        <v>147.515625</v>
      </c>
      <c r="Y36">
        <v>0</v>
      </c>
      <c r="Z36">
        <v>13.1076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25.227383</v>
      </c>
      <c r="AG36">
        <v>39.967005999999998</v>
      </c>
      <c r="AH36">
        <v>160.017672</v>
      </c>
      <c r="AI36">
        <v>20.087935999999999</v>
      </c>
      <c r="AJ36">
        <v>0</v>
      </c>
      <c r="AK36">
        <v>55.603538</v>
      </c>
      <c r="AL36">
        <v>74.948999999999998</v>
      </c>
      <c r="AM36">
        <v>11.081630000000001</v>
      </c>
      <c r="AN36">
        <v>1.0885579999999999</v>
      </c>
      <c r="AO36">
        <v>13.23</v>
      </c>
      <c r="AP36">
        <v>7.0454999999999997</v>
      </c>
      <c r="AQ36">
        <v>35.301309000000003</v>
      </c>
      <c r="AR36">
        <v>47.472000000000001</v>
      </c>
      <c r="AS36">
        <v>33.873497</v>
      </c>
      <c r="AT36">
        <v>20.001799999999999</v>
      </c>
      <c r="AU36">
        <v>0</v>
      </c>
      <c r="AV36">
        <v>5.5818599999999998</v>
      </c>
      <c r="AW36">
        <v>0</v>
      </c>
      <c r="AX36">
        <v>62.887250000000002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3647.0351659999997</v>
      </c>
    </row>
    <row r="37" spans="1:117">
      <c r="A37" t="s">
        <v>79</v>
      </c>
      <c r="B37">
        <v>0</v>
      </c>
      <c r="C37">
        <v>0</v>
      </c>
      <c r="D37">
        <v>37.956654999999998</v>
      </c>
      <c r="E37">
        <v>0</v>
      </c>
      <c r="F37">
        <v>0</v>
      </c>
      <c r="G37">
        <v>69.689144999999996</v>
      </c>
      <c r="H37">
        <v>0</v>
      </c>
      <c r="I37">
        <v>0</v>
      </c>
      <c r="J37">
        <v>20.962416999999999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32.170999999999999</v>
      </c>
      <c r="X37">
        <v>147.515625</v>
      </c>
      <c r="Y37">
        <v>0</v>
      </c>
      <c r="Z37">
        <v>13.1076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25.227383</v>
      </c>
      <c r="AG37">
        <v>39.967005999999998</v>
      </c>
      <c r="AH37">
        <v>160.017672</v>
      </c>
      <c r="AI37">
        <v>20.087935999999999</v>
      </c>
      <c r="AJ37">
        <v>0</v>
      </c>
      <c r="AK37">
        <v>55.603538</v>
      </c>
      <c r="AL37">
        <v>74.948999999999998</v>
      </c>
      <c r="AM37">
        <v>11.081630000000001</v>
      </c>
      <c r="AN37">
        <v>1.0885579999999999</v>
      </c>
      <c r="AO37">
        <v>13.23</v>
      </c>
      <c r="AP37">
        <v>7.0454999999999997</v>
      </c>
      <c r="AQ37">
        <v>35.301309000000003</v>
      </c>
      <c r="AR37">
        <v>47.472000000000001</v>
      </c>
      <c r="AS37">
        <v>33.873497</v>
      </c>
      <c r="AT37">
        <v>20.001799999999999</v>
      </c>
      <c r="AU37">
        <v>0</v>
      </c>
      <c r="AV37">
        <v>5.5818599999999998</v>
      </c>
      <c r="AW37">
        <v>0</v>
      </c>
      <c r="AX37">
        <v>62.887250000000002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3647.0351659999997</v>
      </c>
    </row>
    <row r="38" spans="1:117">
      <c r="A38" t="s">
        <v>80</v>
      </c>
      <c r="B38">
        <v>0</v>
      </c>
      <c r="C38">
        <v>0</v>
      </c>
      <c r="D38">
        <v>37.956654999999998</v>
      </c>
      <c r="E38">
        <v>0</v>
      </c>
      <c r="F38">
        <v>0</v>
      </c>
      <c r="G38">
        <v>69.689144999999996</v>
      </c>
      <c r="H38">
        <v>0</v>
      </c>
      <c r="I38">
        <v>0</v>
      </c>
      <c r="J38">
        <v>20.962416999999999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32.170999999999999</v>
      </c>
      <c r="X38">
        <v>147.515625</v>
      </c>
      <c r="Y38">
        <v>0</v>
      </c>
      <c r="Z38">
        <v>13.1076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25.227383</v>
      </c>
      <c r="AG38">
        <v>39.967005999999998</v>
      </c>
      <c r="AH38">
        <v>160.017672</v>
      </c>
      <c r="AI38">
        <v>20.087935999999999</v>
      </c>
      <c r="AJ38">
        <v>0</v>
      </c>
      <c r="AK38">
        <v>55.603538</v>
      </c>
      <c r="AL38">
        <v>74.948999999999998</v>
      </c>
      <c r="AM38">
        <v>11.081630000000001</v>
      </c>
      <c r="AN38">
        <v>1.0885579999999999</v>
      </c>
      <c r="AO38">
        <v>13.23</v>
      </c>
      <c r="AP38">
        <v>7.0454999999999997</v>
      </c>
      <c r="AQ38">
        <v>35.301309000000003</v>
      </c>
      <c r="AR38">
        <v>47.472000000000001</v>
      </c>
      <c r="AS38">
        <v>33.873497</v>
      </c>
      <c r="AT38">
        <v>20.001799999999999</v>
      </c>
      <c r="AU38">
        <v>0</v>
      </c>
      <c r="AV38">
        <v>5.5818599999999998</v>
      </c>
      <c r="AW38">
        <v>0</v>
      </c>
      <c r="AX38">
        <v>62.887250000000002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3647.0351659999997</v>
      </c>
    </row>
    <row r="39" spans="1:117">
      <c r="A39" t="s">
        <v>81</v>
      </c>
      <c r="B39">
        <v>0</v>
      </c>
      <c r="C39">
        <v>0</v>
      </c>
      <c r="D39">
        <v>37.956654999999998</v>
      </c>
      <c r="E39">
        <v>0</v>
      </c>
      <c r="F39">
        <v>0</v>
      </c>
      <c r="G39">
        <v>69.689144999999996</v>
      </c>
      <c r="H39">
        <v>0</v>
      </c>
      <c r="I39">
        <v>0</v>
      </c>
      <c r="J39">
        <v>20.962416999999999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32.170999999999999</v>
      </c>
      <c r="X39">
        <v>147.515625</v>
      </c>
      <c r="Y39">
        <v>0</v>
      </c>
      <c r="Z39">
        <v>13.1076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25.227383</v>
      </c>
      <c r="AG39">
        <v>39.967005999999998</v>
      </c>
      <c r="AH39">
        <v>160.017672</v>
      </c>
      <c r="AI39">
        <v>20.087935999999999</v>
      </c>
      <c r="AJ39">
        <v>0</v>
      </c>
      <c r="AK39">
        <v>55.603538</v>
      </c>
      <c r="AL39">
        <v>74.948999999999998</v>
      </c>
      <c r="AM39">
        <v>11.081630000000001</v>
      </c>
      <c r="AN39">
        <v>1.0885579999999999</v>
      </c>
      <c r="AO39">
        <v>13.23</v>
      </c>
      <c r="AP39">
        <v>10.888500000000001</v>
      </c>
      <c r="AQ39">
        <v>35.301309000000003</v>
      </c>
      <c r="AR39">
        <v>47.472000000000001</v>
      </c>
      <c r="AS39">
        <v>33.873497</v>
      </c>
      <c r="AT39">
        <v>20.001799999999999</v>
      </c>
      <c r="AU39">
        <v>0</v>
      </c>
      <c r="AV39">
        <v>5.5818599999999998</v>
      </c>
      <c r="AW39">
        <v>0</v>
      </c>
      <c r="AX39">
        <v>62.887250000000002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3650.8781659999995</v>
      </c>
    </row>
    <row r="40" spans="1:117">
      <c r="A40" t="s">
        <v>82</v>
      </c>
      <c r="B40">
        <v>0</v>
      </c>
      <c r="C40">
        <v>0</v>
      </c>
      <c r="D40">
        <v>37.956654999999998</v>
      </c>
      <c r="E40">
        <v>0</v>
      </c>
      <c r="F40">
        <v>0</v>
      </c>
      <c r="G40">
        <v>69.689144999999996</v>
      </c>
      <c r="H40">
        <v>0</v>
      </c>
      <c r="I40">
        <v>0</v>
      </c>
      <c r="J40">
        <v>20.962416999999999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32.170999999999999</v>
      </c>
      <c r="X40">
        <v>147.515625</v>
      </c>
      <c r="Y40">
        <v>0</v>
      </c>
      <c r="Z40">
        <v>13.1076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25.227383</v>
      </c>
      <c r="AG40">
        <v>39.967005999999998</v>
      </c>
      <c r="AH40">
        <v>160.017672</v>
      </c>
      <c r="AI40">
        <v>20.087935999999999</v>
      </c>
      <c r="AJ40">
        <v>0</v>
      </c>
      <c r="AK40">
        <v>55.603538</v>
      </c>
      <c r="AL40">
        <v>74.948999999999998</v>
      </c>
      <c r="AM40">
        <v>11.081630000000001</v>
      </c>
      <c r="AN40">
        <v>1.0885579999999999</v>
      </c>
      <c r="AO40">
        <v>13.23</v>
      </c>
      <c r="AP40">
        <v>10.888500000000001</v>
      </c>
      <c r="AQ40">
        <v>35.301309000000003</v>
      </c>
      <c r="AR40">
        <v>47.472000000000001</v>
      </c>
      <c r="AS40">
        <v>33.873497</v>
      </c>
      <c r="AT40">
        <v>20.001799999999999</v>
      </c>
      <c r="AU40">
        <v>0</v>
      </c>
      <c r="AV40">
        <v>5.5818599999999998</v>
      </c>
      <c r="AW40">
        <v>0</v>
      </c>
      <c r="AX40">
        <v>62.887250000000002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3650.8781659999995</v>
      </c>
    </row>
    <row r="41" spans="1:117">
      <c r="A41" t="s">
        <v>83</v>
      </c>
      <c r="B41">
        <v>0</v>
      </c>
      <c r="C41">
        <v>0</v>
      </c>
      <c r="D41">
        <v>37.956654999999998</v>
      </c>
      <c r="E41">
        <v>0</v>
      </c>
      <c r="F41">
        <v>0</v>
      </c>
      <c r="G41">
        <v>69.689144999999996</v>
      </c>
      <c r="H41">
        <v>0</v>
      </c>
      <c r="I41">
        <v>0</v>
      </c>
      <c r="J41">
        <v>20.962416999999999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32.170999999999999</v>
      </c>
      <c r="X41">
        <v>147.515625</v>
      </c>
      <c r="Y41">
        <v>0</v>
      </c>
      <c r="Z41">
        <v>13.1076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25.227383</v>
      </c>
      <c r="AG41">
        <v>39.967005999999998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11.081630000000001</v>
      </c>
      <c r="AN41">
        <v>1.0885579999999999</v>
      </c>
      <c r="AO41">
        <v>13.23</v>
      </c>
      <c r="AP41">
        <v>10.888500000000001</v>
      </c>
      <c r="AQ41">
        <v>35.301309000000003</v>
      </c>
      <c r="AR41">
        <v>47.472000000000001</v>
      </c>
      <c r="AS41">
        <v>33.873497</v>
      </c>
      <c r="AT41">
        <v>20.001799999999999</v>
      </c>
      <c r="AU41">
        <v>0</v>
      </c>
      <c r="AV41">
        <v>5.5818599999999998</v>
      </c>
      <c r="AW41">
        <v>0</v>
      </c>
      <c r="AX41">
        <v>62.887250000000002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3651.4591659999996</v>
      </c>
    </row>
    <row r="42" spans="1:117">
      <c r="A42" t="s">
        <v>84</v>
      </c>
      <c r="B42">
        <v>0</v>
      </c>
      <c r="C42">
        <v>0</v>
      </c>
      <c r="D42">
        <v>37.956654999999998</v>
      </c>
      <c r="E42">
        <v>0</v>
      </c>
      <c r="F42">
        <v>0</v>
      </c>
      <c r="G42">
        <v>69.689144999999996</v>
      </c>
      <c r="H42">
        <v>0</v>
      </c>
      <c r="I42">
        <v>0</v>
      </c>
      <c r="J42">
        <v>20.962416999999999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32.170999999999999</v>
      </c>
      <c r="X42">
        <v>147.515625</v>
      </c>
      <c r="Y42">
        <v>0</v>
      </c>
      <c r="Z42">
        <v>13.1076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25.227383</v>
      </c>
      <c r="AG42">
        <v>39.967005999999998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11.081630000000001</v>
      </c>
      <c r="AN42">
        <v>1.0885579999999999</v>
      </c>
      <c r="AO42">
        <v>13.23</v>
      </c>
      <c r="AP42">
        <v>10.888500000000001</v>
      </c>
      <c r="AQ42">
        <v>35.301309000000003</v>
      </c>
      <c r="AR42">
        <v>47.472000000000001</v>
      </c>
      <c r="AS42">
        <v>33.873497</v>
      </c>
      <c r="AT42">
        <v>20.001799999999999</v>
      </c>
      <c r="AU42">
        <v>0</v>
      </c>
      <c r="AV42">
        <v>5.5818599999999998</v>
      </c>
      <c r="AW42">
        <v>0</v>
      </c>
      <c r="AX42">
        <v>62.887250000000002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3651.4591659999996</v>
      </c>
    </row>
    <row r="43" spans="1:117">
      <c r="A43" t="s">
        <v>85</v>
      </c>
      <c r="B43">
        <v>0</v>
      </c>
      <c r="C43">
        <v>0</v>
      </c>
      <c r="D43">
        <v>36.840282999999999</v>
      </c>
      <c r="E43">
        <v>0</v>
      </c>
      <c r="F43">
        <v>0</v>
      </c>
      <c r="G43">
        <v>69.689144999999996</v>
      </c>
      <c r="H43">
        <v>0</v>
      </c>
      <c r="I43">
        <v>0</v>
      </c>
      <c r="J43">
        <v>20.962416999999999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32.170999999999999</v>
      </c>
      <c r="X43">
        <v>147.515625</v>
      </c>
      <c r="Y43">
        <v>0</v>
      </c>
      <c r="Z43">
        <v>13.1076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25.227383</v>
      </c>
      <c r="AG43">
        <v>39.967005999999998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11.081630000000001</v>
      </c>
      <c r="AN43">
        <v>1.0885579999999999</v>
      </c>
      <c r="AO43">
        <v>13.23</v>
      </c>
      <c r="AP43">
        <v>10.247999999999999</v>
      </c>
      <c r="AQ43">
        <v>35.301309000000003</v>
      </c>
      <c r="AR43">
        <v>47.472000000000001</v>
      </c>
      <c r="AS43">
        <v>33.873497</v>
      </c>
      <c r="AT43">
        <v>20.001799999999999</v>
      </c>
      <c r="AU43">
        <v>0</v>
      </c>
      <c r="AV43">
        <v>5.5818599999999998</v>
      </c>
      <c r="AW43">
        <v>0</v>
      </c>
      <c r="AX43">
        <v>62.887250000000002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3649.7022939999997</v>
      </c>
    </row>
    <row r="44" spans="1:117">
      <c r="A44" t="s">
        <v>86</v>
      </c>
      <c r="B44">
        <v>0</v>
      </c>
      <c r="C44">
        <v>0</v>
      </c>
      <c r="D44">
        <v>36.840282999999999</v>
      </c>
      <c r="E44">
        <v>0</v>
      </c>
      <c r="F44">
        <v>0</v>
      </c>
      <c r="G44">
        <v>69.689144999999996</v>
      </c>
      <c r="H44">
        <v>0</v>
      </c>
      <c r="I44">
        <v>0</v>
      </c>
      <c r="J44">
        <v>20.962416999999999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32.170999999999999</v>
      </c>
      <c r="X44">
        <v>147.515625</v>
      </c>
      <c r="Y44">
        <v>0</v>
      </c>
      <c r="Z44">
        <v>13.1076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25.227383</v>
      </c>
      <c r="AG44">
        <v>39.967005999999998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11.081630000000001</v>
      </c>
      <c r="AN44">
        <v>1.0885579999999999</v>
      </c>
      <c r="AO44">
        <v>13.23</v>
      </c>
      <c r="AP44">
        <v>10.247999999999999</v>
      </c>
      <c r="AQ44">
        <v>35.301309000000003</v>
      </c>
      <c r="AR44">
        <v>47.472000000000001</v>
      </c>
      <c r="AS44">
        <v>33.873497</v>
      </c>
      <c r="AT44">
        <v>20.001799999999999</v>
      </c>
      <c r="AU44">
        <v>0</v>
      </c>
      <c r="AV44">
        <v>5.5818599999999998</v>
      </c>
      <c r="AW44">
        <v>0</v>
      </c>
      <c r="AX44">
        <v>62.887250000000002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3649.7022939999997</v>
      </c>
    </row>
    <row r="45" spans="1:117">
      <c r="A45" t="s">
        <v>87</v>
      </c>
      <c r="B45">
        <v>0</v>
      </c>
      <c r="C45">
        <v>0</v>
      </c>
      <c r="D45">
        <v>36.840282999999999</v>
      </c>
      <c r="E45">
        <v>0</v>
      </c>
      <c r="F45">
        <v>0</v>
      </c>
      <c r="G45">
        <v>69.689144999999996</v>
      </c>
      <c r="H45">
        <v>0</v>
      </c>
      <c r="I45">
        <v>0</v>
      </c>
      <c r="J45">
        <v>20.962416999999999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32.170999999999999</v>
      </c>
      <c r="X45">
        <v>147.515625</v>
      </c>
      <c r="Y45">
        <v>0</v>
      </c>
      <c r="Z45">
        <v>13.1076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25.227383</v>
      </c>
      <c r="AG45">
        <v>39.967005999999998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11.081630000000001</v>
      </c>
      <c r="AN45">
        <v>1.0885579999999999</v>
      </c>
      <c r="AO45">
        <v>13.23</v>
      </c>
      <c r="AP45">
        <v>10.888500000000001</v>
      </c>
      <c r="AQ45">
        <v>35.301309000000003</v>
      </c>
      <c r="AR45">
        <v>47.472000000000001</v>
      </c>
      <c r="AS45">
        <v>33.873497</v>
      </c>
      <c r="AT45">
        <v>20.001799999999999</v>
      </c>
      <c r="AU45">
        <v>0</v>
      </c>
      <c r="AV45">
        <v>5.5818599999999998</v>
      </c>
      <c r="AW45">
        <v>0</v>
      </c>
      <c r="AX45">
        <v>62.887250000000002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3650.3427939999997</v>
      </c>
    </row>
    <row r="46" spans="1:117">
      <c r="A46" t="s">
        <v>88</v>
      </c>
      <c r="B46">
        <v>0</v>
      </c>
      <c r="C46">
        <v>0</v>
      </c>
      <c r="D46">
        <v>36.840282999999999</v>
      </c>
      <c r="E46">
        <v>0</v>
      </c>
      <c r="F46">
        <v>0</v>
      </c>
      <c r="G46">
        <v>69.689144999999996</v>
      </c>
      <c r="H46">
        <v>0</v>
      </c>
      <c r="I46">
        <v>0</v>
      </c>
      <c r="J46">
        <v>20.962416999999999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32.170999999999999</v>
      </c>
      <c r="X46">
        <v>147.515625</v>
      </c>
      <c r="Y46">
        <v>0</v>
      </c>
      <c r="Z46">
        <v>13.1076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25.227383</v>
      </c>
      <c r="AG46">
        <v>39.967005999999998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11.081630000000001</v>
      </c>
      <c r="AN46">
        <v>1.0885579999999999</v>
      </c>
      <c r="AO46">
        <v>13.23</v>
      </c>
      <c r="AP46">
        <v>10.888500000000001</v>
      </c>
      <c r="AQ46">
        <v>35.301309000000003</v>
      </c>
      <c r="AR46">
        <v>51.887999999999998</v>
      </c>
      <c r="AS46">
        <v>33.873497</v>
      </c>
      <c r="AT46">
        <v>20.001799999999999</v>
      </c>
      <c r="AU46">
        <v>0</v>
      </c>
      <c r="AV46">
        <v>5.5818599999999998</v>
      </c>
      <c r="AW46">
        <v>0</v>
      </c>
      <c r="AX46">
        <v>62.887250000000002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3654.7587939999994</v>
      </c>
    </row>
    <row r="47" spans="1:117">
      <c r="A47" t="s">
        <v>89</v>
      </c>
      <c r="B47">
        <v>0</v>
      </c>
      <c r="C47">
        <v>0</v>
      </c>
      <c r="D47">
        <v>36.840282999999999</v>
      </c>
      <c r="E47">
        <v>0</v>
      </c>
      <c r="F47">
        <v>0</v>
      </c>
      <c r="G47">
        <v>69.689144999999996</v>
      </c>
      <c r="H47">
        <v>0</v>
      </c>
      <c r="I47">
        <v>0</v>
      </c>
      <c r="J47">
        <v>20.962416999999999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32.170999999999999</v>
      </c>
      <c r="X47">
        <v>147.515625</v>
      </c>
      <c r="Y47">
        <v>0</v>
      </c>
      <c r="Z47">
        <v>13.1076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25.227383</v>
      </c>
      <c r="AG47">
        <v>39.967005999999998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11.081630000000001</v>
      </c>
      <c r="AN47">
        <v>1.0885579999999999</v>
      </c>
      <c r="AO47">
        <v>8.82</v>
      </c>
      <c r="AP47">
        <v>10.888500000000001</v>
      </c>
      <c r="AQ47">
        <v>35.301309000000003</v>
      </c>
      <c r="AR47">
        <v>51.887999999999998</v>
      </c>
      <c r="AS47">
        <v>33.873497</v>
      </c>
      <c r="AT47">
        <v>20.001799999999999</v>
      </c>
      <c r="AU47">
        <v>0</v>
      </c>
      <c r="AV47">
        <v>5.5818599999999998</v>
      </c>
      <c r="AW47">
        <v>0</v>
      </c>
      <c r="AX47">
        <v>62.887250000000002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3628.2707939999991</v>
      </c>
    </row>
    <row r="48" spans="1:117">
      <c r="A48" t="s">
        <v>90</v>
      </c>
      <c r="B48">
        <v>0</v>
      </c>
      <c r="C48">
        <v>0</v>
      </c>
      <c r="D48">
        <v>36.840282999999999</v>
      </c>
      <c r="E48">
        <v>0</v>
      </c>
      <c r="F48">
        <v>0</v>
      </c>
      <c r="G48">
        <v>69.689144999999996</v>
      </c>
      <c r="H48">
        <v>0</v>
      </c>
      <c r="I48">
        <v>0</v>
      </c>
      <c r="J48">
        <v>20.962416999999999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32.170999999999999</v>
      </c>
      <c r="X48">
        <v>147.515625</v>
      </c>
      <c r="Y48">
        <v>0</v>
      </c>
      <c r="Z48">
        <v>13.1076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25.227383</v>
      </c>
      <c r="AG48">
        <v>39.967005999999998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11.081630000000001</v>
      </c>
      <c r="AN48">
        <v>1.0885579999999999</v>
      </c>
      <c r="AO48">
        <v>8.82</v>
      </c>
      <c r="AP48">
        <v>10.888500000000001</v>
      </c>
      <c r="AQ48">
        <v>35.301309000000003</v>
      </c>
      <c r="AR48">
        <v>47.472000000000001</v>
      </c>
      <c r="AS48">
        <v>33.873497</v>
      </c>
      <c r="AT48">
        <v>20.001799999999999</v>
      </c>
      <c r="AU48">
        <v>0</v>
      </c>
      <c r="AV48">
        <v>5.5818599999999998</v>
      </c>
      <c r="AW48">
        <v>0</v>
      </c>
      <c r="AX48">
        <v>62.887250000000002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3623.8547939999994</v>
      </c>
    </row>
    <row r="49" spans="1:117">
      <c r="A49" t="s">
        <v>91</v>
      </c>
      <c r="B49">
        <v>0</v>
      </c>
      <c r="C49">
        <v>0</v>
      </c>
      <c r="D49">
        <v>36.840282999999999</v>
      </c>
      <c r="E49">
        <v>0</v>
      </c>
      <c r="F49">
        <v>0</v>
      </c>
      <c r="G49">
        <v>69.689144999999996</v>
      </c>
      <c r="H49">
        <v>0</v>
      </c>
      <c r="I49">
        <v>0</v>
      </c>
      <c r="J49">
        <v>20.962416999999999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32.170999999999999</v>
      </c>
      <c r="X49">
        <v>147.515625</v>
      </c>
      <c r="Y49">
        <v>0</v>
      </c>
      <c r="Z49">
        <v>13.1076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25.227383</v>
      </c>
      <c r="AG49">
        <v>39.967005999999998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11.081630000000001</v>
      </c>
      <c r="AN49">
        <v>1.0885579999999999</v>
      </c>
      <c r="AO49">
        <v>7.35</v>
      </c>
      <c r="AP49">
        <v>7.0454999999999997</v>
      </c>
      <c r="AQ49">
        <v>35.301309000000003</v>
      </c>
      <c r="AR49">
        <v>47.472000000000001</v>
      </c>
      <c r="AS49">
        <v>33.873497</v>
      </c>
      <c r="AT49">
        <v>20.001799999999999</v>
      </c>
      <c r="AU49">
        <v>0</v>
      </c>
      <c r="AV49">
        <v>5.5818599999999998</v>
      </c>
      <c r="AW49">
        <v>0</v>
      </c>
      <c r="AX49">
        <v>62.887250000000002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3618.5417939999993</v>
      </c>
    </row>
    <row r="50" spans="1:117">
      <c r="A50" t="s">
        <v>92</v>
      </c>
      <c r="B50">
        <v>0</v>
      </c>
      <c r="C50">
        <v>0</v>
      </c>
      <c r="D50">
        <v>36.840282999999999</v>
      </c>
      <c r="E50">
        <v>0</v>
      </c>
      <c r="F50">
        <v>0</v>
      </c>
      <c r="G50">
        <v>69.689144999999996</v>
      </c>
      <c r="H50">
        <v>0</v>
      </c>
      <c r="I50">
        <v>0</v>
      </c>
      <c r="J50">
        <v>20.962416999999999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32.170999999999999</v>
      </c>
      <c r="X50">
        <v>147.515625</v>
      </c>
      <c r="Y50">
        <v>0</v>
      </c>
      <c r="Z50">
        <v>13.1076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25.227383</v>
      </c>
      <c r="AG50">
        <v>39.967005999999998</v>
      </c>
      <c r="AH50">
        <v>160.017672</v>
      </c>
      <c r="AI50">
        <v>20.087935999999999</v>
      </c>
      <c r="AJ50">
        <v>0</v>
      </c>
      <c r="AK50">
        <v>55.603538</v>
      </c>
      <c r="AL50">
        <v>53.451999999999998</v>
      </c>
      <c r="AM50">
        <v>11.081630000000001</v>
      </c>
      <c r="AN50">
        <v>1.0885579999999999</v>
      </c>
      <c r="AO50">
        <v>7.35</v>
      </c>
      <c r="AP50">
        <v>7.0454999999999997</v>
      </c>
      <c r="AQ50">
        <v>35.301309000000003</v>
      </c>
      <c r="AR50">
        <v>47.472000000000001</v>
      </c>
      <c r="AS50">
        <v>33.873497</v>
      </c>
      <c r="AT50">
        <v>20.001799999999999</v>
      </c>
      <c r="AU50">
        <v>0</v>
      </c>
      <c r="AV50">
        <v>5.5818599999999998</v>
      </c>
      <c r="AW50">
        <v>0</v>
      </c>
      <c r="AX50">
        <v>62.887250000000002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3618.5417939999993</v>
      </c>
    </row>
    <row r="51" spans="1:117">
      <c r="A51" t="s">
        <v>93</v>
      </c>
      <c r="B51">
        <v>0</v>
      </c>
      <c r="C51">
        <v>0</v>
      </c>
      <c r="D51">
        <v>36.282096000000003</v>
      </c>
      <c r="E51">
        <v>0</v>
      </c>
      <c r="F51">
        <v>0</v>
      </c>
      <c r="G51">
        <v>69.689144999999996</v>
      </c>
      <c r="H51">
        <v>0</v>
      </c>
      <c r="I51">
        <v>0</v>
      </c>
      <c r="J51">
        <v>20.962416999999999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36.42</v>
      </c>
      <c r="X51">
        <v>147.515625</v>
      </c>
      <c r="Y51">
        <v>0</v>
      </c>
      <c r="Z51">
        <v>13.1076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17.504714</v>
      </c>
      <c r="AG51">
        <v>39.967005999999998</v>
      </c>
      <c r="AH51">
        <v>160.017672</v>
      </c>
      <c r="AI51">
        <v>20.087935999999999</v>
      </c>
      <c r="AJ51">
        <v>0</v>
      </c>
      <c r="AK51">
        <v>55.603538</v>
      </c>
      <c r="AL51">
        <v>53.451999999999998</v>
      </c>
      <c r="AM51">
        <v>11.081630000000001</v>
      </c>
      <c r="AN51">
        <v>1.0885579999999999</v>
      </c>
      <c r="AO51">
        <v>7.35</v>
      </c>
      <c r="AP51">
        <v>6.4050000000000002</v>
      </c>
      <c r="AQ51">
        <v>35.301309000000003</v>
      </c>
      <c r="AR51">
        <v>47.472000000000001</v>
      </c>
      <c r="AS51">
        <v>33.873497</v>
      </c>
      <c r="AT51">
        <v>20.001799999999999</v>
      </c>
      <c r="AU51">
        <v>0</v>
      </c>
      <c r="AV51">
        <v>5.5818599999999998</v>
      </c>
      <c r="AW51">
        <v>0</v>
      </c>
      <c r="AX51">
        <v>62.887250000000002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3613.8694380000006</v>
      </c>
    </row>
    <row r="52" spans="1:117">
      <c r="A52" t="s">
        <v>94</v>
      </c>
      <c r="B52">
        <v>0</v>
      </c>
      <c r="C52">
        <v>0</v>
      </c>
      <c r="D52">
        <v>36.282096000000003</v>
      </c>
      <c r="E52">
        <v>0</v>
      </c>
      <c r="F52">
        <v>0</v>
      </c>
      <c r="G52">
        <v>69.689144999999996</v>
      </c>
      <c r="H52">
        <v>0</v>
      </c>
      <c r="I52">
        <v>0</v>
      </c>
      <c r="J52">
        <v>20.962416999999999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37.634</v>
      </c>
      <c r="X52">
        <v>147.515625</v>
      </c>
      <c r="Y52">
        <v>0</v>
      </c>
      <c r="Z52">
        <v>13.1076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17.504714</v>
      </c>
      <c r="AG52">
        <v>39.967005999999998</v>
      </c>
      <c r="AH52">
        <v>160.017672</v>
      </c>
      <c r="AI52">
        <v>20.087935999999999</v>
      </c>
      <c r="AJ52">
        <v>0</v>
      </c>
      <c r="AK52">
        <v>55.603538</v>
      </c>
      <c r="AL52">
        <v>53.451999999999998</v>
      </c>
      <c r="AM52">
        <v>11.081630000000001</v>
      </c>
      <c r="AN52">
        <v>1.0885579999999999</v>
      </c>
      <c r="AO52">
        <v>7.35</v>
      </c>
      <c r="AP52">
        <v>6.4050000000000002</v>
      </c>
      <c r="AQ52">
        <v>35.301309000000003</v>
      </c>
      <c r="AR52">
        <v>47.472000000000001</v>
      </c>
      <c r="AS52">
        <v>33.873497</v>
      </c>
      <c r="AT52">
        <v>20.001799999999999</v>
      </c>
      <c r="AU52">
        <v>0</v>
      </c>
      <c r="AV52">
        <v>5.5818599999999998</v>
      </c>
      <c r="AW52">
        <v>0</v>
      </c>
      <c r="AX52">
        <v>62.887250000000002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3615.0834380000006</v>
      </c>
    </row>
    <row r="53" spans="1:117">
      <c r="A53" t="s">
        <v>95</v>
      </c>
      <c r="B53">
        <v>0</v>
      </c>
      <c r="C53">
        <v>0</v>
      </c>
      <c r="D53">
        <v>36.282096000000003</v>
      </c>
      <c r="E53">
        <v>0</v>
      </c>
      <c r="F53">
        <v>0</v>
      </c>
      <c r="G53">
        <v>69.689144999999996</v>
      </c>
      <c r="H53">
        <v>0</v>
      </c>
      <c r="I53">
        <v>0</v>
      </c>
      <c r="J53">
        <v>20.962416999999999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38.847999999999999</v>
      </c>
      <c r="X53">
        <v>147.515625</v>
      </c>
      <c r="Y53">
        <v>0</v>
      </c>
      <c r="Z53">
        <v>13.1076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17.504714</v>
      </c>
      <c r="AG53">
        <v>39.967005999999998</v>
      </c>
      <c r="AH53">
        <v>160.017672</v>
      </c>
      <c r="AI53">
        <v>33.479892</v>
      </c>
      <c r="AJ53">
        <v>0</v>
      </c>
      <c r="AK53">
        <v>55.603538</v>
      </c>
      <c r="AL53">
        <v>75.53</v>
      </c>
      <c r="AM53">
        <v>11.081630000000001</v>
      </c>
      <c r="AN53">
        <v>1.0885579999999999</v>
      </c>
      <c r="AO53">
        <v>5.88</v>
      </c>
      <c r="AP53">
        <v>10.888500000000001</v>
      </c>
      <c r="AQ53">
        <v>35.301309000000003</v>
      </c>
      <c r="AR53">
        <v>47.472000000000001</v>
      </c>
      <c r="AS53">
        <v>33.873497</v>
      </c>
      <c r="AT53">
        <v>20.001799999999999</v>
      </c>
      <c r="AU53">
        <v>0</v>
      </c>
      <c r="AV53">
        <v>5.5818599999999998</v>
      </c>
      <c r="AW53">
        <v>0</v>
      </c>
      <c r="AX53">
        <v>62.887250000000002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3654.7808940000004</v>
      </c>
    </row>
    <row r="54" spans="1:117">
      <c r="A54" t="s">
        <v>96</v>
      </c>
      <c r="B54">
        <v>0</v>
      </c>
      <c r="C54">
        <v>0</v>
      </c>
      <c r="D54">
        <v>36.282096000000003</v>
      </c>
      <c r="E54">
        <v>0</v>
      </c>
      <c r="F54">
        <v>0</v>
      </c>
      <c r="G54">
        <v>69.689144999999996</v>
      </c>
      <c r="H54">
        <v>0</v>
      </c>
      <c r="I54">
        <v>0</v>
      </c>
      <c r="J54">
        <v>20.962416999999999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38.847999999999999</v>
      </c>
      <c r="X54">
        <v>147.515625</v>
      </c>
      <c r="Y54">
        <v>0</v>
      </c>
      <c r="Z54">
        <v>13.1076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17.504714</v>
      </c>
      <c r="AG54">
        <v>39.967005999999998</v>
      </c>
      <c r="AH54">
        <v>160.017672</v>
      </c>
      <c r="AI54">
        <v>33.479892</v>
      </c>
      <c r="AJ54">
        <v>0</v>
      </c>
      <c r="AK54">
        <v>55.603538</v>
      </c>
      <c r="AL54">
        <v>75.53</v>
      </c>
      <c r="AM54">
        <v>11.081630000000001</v>
      </c>
      <c r="AN54">
        <v>1.0885579999999999</v>
      </c>
      <c r="AO54">
        <v>5.88</v>
      </c>
      <c r="AP54">
        <v>10.888500000000001</v>
      </c>
      <c r="AQ54">
        <v>35.301309000000003</v>
      </c>
      <c r="AR54">
        <v>47.472000000000001</v>
      </c>
      <c r="AS54">
        <v>33.873497</v>
      </c>
      <c r="AT54">
        <v>20.001799999999999</v>
      </c>
      <c r="AU54">
        <v>0</v>
      </c>
      <c r="AV54">
        <v>5.5818599999999998</v>
      </c>
      <c r="AW54">
        <v>0</v>
      </c>
      <c r="AX54">
        <v>62.887250000000002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3654.7808940000004</v>
      </c>
    </row>
    <row r="55" spans="1:117">
      <c r="A55" t="s">
        <v>97</v>
      </c>
      <c r="B55">
        <v>0</v>
      </c>
      <c r="C55">
        <v>0</v>
      </c>
      <c r="D55">
        <v>36.282096000000003</v>
      </c>
      <c r="E55">
        <v>0</v>
      </c>
      <c r="F55">
        <v>0</v>
      </c>
      <c r="G55">
        <v>69.689144999999996</v>
      </c>
      <c r="H55">
        <v>0</v>
      </c>
      <c r="I55">
        <v>0</v>
      </c>
      <c r="J55">
        <v>20.962416999999999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43.097000000000001</v>
      </c>
      <c r="X55">
        <v>147.515625</v>
      </c>
      <c r="Y55">
        <v>0</v>
      </c>
      <c r="Z55">
        <v>13.1076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17.504714</v>
      </c>
      <c r="AG55">
        <v>39.967005999999998</v>
      </c>
      <c r="AH55">
        <v>160.017672</v>
      </c>
      <c r="AI55">
        <v>33.479892</v>
      </c>
      <c r="AJ55">
        <v>0</v>
      </c>
      <c r="AK55">
        <v>55.603538</v>
      </c>
      <c r="AL55">
        <v>75.53</v>
      </c>
      <c r="AM55">
        <v>11.081630000000001</v>
      </c>
      <c r="AN55">
        <v>1.0885579999999999</v>
      </c>
      <c r="AO55">
        <v>5.88</v>
      </c>
      <c r="AP55">
        <v>10.888500000000001</v>
      </c>
      <c r="AQ55">
        <v>35.301309000000003</v>
      </c>
      <c r="AR55">
        <v>47.472000000000001</v>
      </c>
      <c r="AS55">
        <v>33.873497</v>
      </c>
      <c r="AT55">
        <v>20.001799999999999</v>
      </c>
      <c r="AU55">
        <v>0</v>
      </c>
      <c r="AV55">
        <v>5.5818599999999998</v>
      </c>
      <c r="AW55">
        <v>0</v>
      </c>
      <c r="AX55">
        <v>62.887250000000002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3659.0298940000007</v>
      </c>
    </row>
    <row r="56" spans="1:117">
      <c r="A56" t="s">
        <v>98</v>
      </c>
      <c r="B56">
        <v>0</v>
      </c>
      <c r="C56">
        <v>0</v>
      </c>
      <c r="D56">
        <v>36.282096000000003</v>
      </c>
      <c r="E56">
        <v>0</v>
      </c>
      <c r="F56">
        <v>0</v>
      </c>
      <c r="G56">
        <v>69.689144999999996</v>
      </c>
      <c r="H56">
        <v>0</v>
      </c>
      <c r="I56">
        <v>0</v>
      </c>
      <c r="J56">
        <v>20.962416999999999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44.311</v>
      </c>
      <c r="X56">
        <v>147.515625</v>
      </c>
      <c r="Y56">
        <v>0</v>
      </c>
      <c r="Z56">
        <v>13.1076</v>
      </c>
      <c r="AA56">
        <v>42.66</v>
      </c>
      <c r="AB56">
        <v>41.864567000000001</v>
      </c>
      <c r="AC56">
        <v>0</v>
      </c>
      <c r="AD56">
        <v>38.375382000000002</v>
      </c>
      <c r="AE56">
        <v>51.987209</v>
      </c>
      <c r="AF56">
        <v>17.504714</v>
      </c>
      <c r="AG56">
        <v>39.967005999999998</v>
      </c>
      <c r="AH56">
        <v>160.017672</v>
      </c>
      <c r="AI56">
        <v>33.479892</v>
      </c>
      <c r="AJ56">
        <v>0</v>
      </c>
      <c r="AK56">
        <v>55.603538</v>
      </c>
      <c r="AL56">
        <v>75.53</v>
      </c>
      <c r="AM56">
        <v>11.081630000000001</v>
      </c>
      <c r="AN56">
        <v>1.0885579999999999</v>
      </c>
      <c r="AO56">
        <v>5.88</v>
      </c>
      <c r="AP56">
        <v>10.888500000000001</v>
      </c>
      <c r="AQ56">
        <v>35.301309000000003</v>
      </c>
      <c r="AR56">
        <v>47.472000000000001</v>
      </c>
      <c r="AS56">
        <v>33.873497</v>
      </c>
      <c r="AT56">
        <v>20.001799999999999</v>
      </c>
      <c r="AU56">
        <v>0</v>
      </c>
      <c r="AV56">
        <v>5.5818599999999998</v>
      </c>
      <c r="AW56">
        <v>0</v>
      </c>
      <c r="AX56">
        <v>62.887250000000002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3629.6703010000006</v>
      </c>
    </row>
    <row r="57" spans="1:117">
      <c r="A57" t="s">
        <v>99</v>
      </c>
      <c r="B57">
        <v>0</v>
      </c>
      <c r="C57">
        <v>0</v>
      </c>
      <c r="D57">
        <v>36.282096000000003</v>
      </c>
      <c r="E57">
        <v>0</v>
      </c>
      <c r="F57">
        <v>0</v>
      </c>
      <c r="G57">
        <v>69.689144999999996</v>
      </c>
      <c r="H57">
        <v>0</v>
      </c>
      <c r="I57">
        <v>0</v>
      </c>
      <c r="J57">
        <v>20.962416999999999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412.875</v>
      </c>
      <c r="V57">
        <v>20.731850000000001</v>
      </c>
      <c r="W57">
        <v>44.311</v>
      </c>
      <c r="X57">
        <v>147.515625</v>
      </c>
      <c r="Y57">
        <v>0</v>
      </c>
      <c r="Z57">
        <v>13.1076</v>
      </c>
      <c r="AA57">
        <v>42.66</v>
      </c>
      <c r="AB57">
        <v>0</v>
      </c>
      <c r="AC57">
        <v>0</v>
      </c>
      <c r="AD57">
        <v>38.375382000000002</v>
      </c>
      <c r="AE57">
        <v>51.987209</v>
      </c>
      <c r="AF57">
        <v>17.504714</v>
      </c>
      <c r="AG57">
        <v>39.967005999999998</v>
      </c>
      <c r="AH57">
        <v>160.017672</v>
      </c>
      <c r="AI57">
        <v>33.479892</v>
      </c>
      <c r="AJ57">
        <v>0</v>
      </c>
      <c r="AK57">
        <v>55.603538</v>
      </c>
      <c r="AL57">
        <v>75.53</v>
      </c>
      <c r="AM57">
        <v>11.081630000000001</v>
      </c>
      <c r="AN57">
        <v>1.0885579999999999</v>
      </c>
      <c r="AO57">
        <v>5.88</v>
      </c>
      <c r="AP57">
        <v>11.2728</v>
      </c>
      <c r="AQ57">
        <v>35.301309000000003</v>
      </c>
      <c r="AR57">
        <v>47.472000000000001</v>
      </c>
      <c r="AS57">
        <v>33.873497</v>
      </c>
      <c r="AT57">
        <v>20.001799999999999</v>
      </c>
      <c r="AU57">
        <v>0</v>
      </c>
      <c r="AV57">
        <v>5.5818599999999998</v>
      </c>
      <c r="AW57">
        <v>0</v>
      </c>
      <c r="AX57">
        <v>62.887250000000002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3582.2950340000002</v>
      </c>
    </row>
    <row r="58" spans="1:117">
      <c r="A58" t="s">
        <v>100</v>
      </c>
      <c r="B58">
        <v>0</v>
      </c>
      <c r="C58">
        <v>0</v>
      </c>
      <c r="D58">
        <v>36.282096000000003</v>
      </c>
      <c r="E58">
        <v>0</v>
      </c>
      <c r="F58">
        <v>0</v>
      </c>
      <c r="G58">
        <v>69.689144999999996</v>
      </c>
      <c r="H58">
        <v>0</v>
      </c>
      <c r="I58">
        <v>0</v>
      </c>
      <c r="J58">
        <v>20.962416999999999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412.875</v>
      </c>
      <c r="V58">
        <v>20.731850000000001</v>
      </c>
      <c r="W58">
        <v>44.311</v>
      </c>
      <c r="X58">
        <v>147.515625</v>
      </c>
      <c r="Y58">
        <v>0</v>
      </c>
      <c r="Z58">
        <v>13.1076</v>
      </c>
      <c r="AA58">
        <v>42.66</v>
      </c>
      <c r="AB58">
        <v>0</v>
      </c>
      <c r="AC58">
        <v>0</v>
      </c>
      <c r="AD58">
        <v>38.375382000000002</v>
      </c>
      <c r="AE58">
        <v>51.987209</v>
      </c>
      <c r="AF58">
        <v>17.504714</v>
      </c>
      <c r="AG58">
        <v>39.967005999999998</v>
      </c>
      <c r="AH58">
        <v>160.017672</v>
      </c>
      <c r="AI58">
        <v>20.087935999999999</v>
      </c>
      <c r="AJ58">
        <v>0</v>
      </c>
      <c r="AK58">
        <v>55.603538</v>
      </c>
      <c r="AL58">
        <v>75.53</v>
      </c>
      <c r="AM58">
        <v>11.081630000000001</v>
      </c>
      <c r="AN58">
        <v>1.0885579999999999</v>
      </c>
      <c r="AO58">
        <v>5.88</v>
      </c>
      <c r="AP58">
        <v>11.2728</v>
      </c>
      <c r="AQ58">
        <v>35.301309000000003</v>
      </c>
      <c r="AR58">
        <v>47.472000000000001</v>
      </c>
      <c r="AS58">
        <v>33.873497</v>
      </c>
      <c r="AT58">
        <v>20.001799999999999</v>
      </c>
      <c r="AU58">
        <v>0</v>
      </c>
      <c r="AV58">
        <v>5.5818599999999998</v>
      </c>
      <c r="AW58">
        <v>0</v>
      </c>
      <c r="AX58">
        <v>62.887250000000002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3568.9030780000003</v>
      </c>
    </row>
    <row r="59" spans="1:117">
      <c r="A59" t="s">
        <v>101</v>
      </c>
      <c r="B59">
        <v>0</v>
      </c>
      <c r="C59">
        <v>0</v>
      </c>
      <c r="D59">
        <v>36.282096000000003</v>
      </c>
      <c r="E59">
        <v>0</v>
      </c>
      <c r="F59">
        <v>0</v>
      </c>
      <c r="G59">
        <v>69.689144999999996</v>
      </c>
      <c r="H59">
        <v>0</v>
      </c>
      <c r="I59">
        <v>0</v>
      </c>
      <c r="J59">
        <v>20.962416999999999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412.875</v>
      </c>
      <c r="V59">
        <v>20.731850000000001</v>
      </c>
      <c r="W59">
        <v>44.311</v>
      </c>
      <c r="X59">
        <v>147.515625</v>
      </c>
      <c r="Y59">
        <v>0</v>
      </c>
      <c r="Z59">
        <v>13.1076</v>
      </c>
      <c r="AA59">
        <v>42.66</v>
      </c>
      <c r="AB59">
        <v>0</v>
      </c>
      <c r="AC59">
        <v>0</v>
      </c>
      <c r="AD59">
        <v>38.375382000000002</v>
      </c>
      <c r="AE59">
        <v>51.987209</v>
      </c>
      <c r="AF59">
        <v>17.504714</v>
      </c>
      <c r="AG59">
        <v>39.967005999999998</v>
      </c>
      <c r="AH59">
        <v>160.017672</v>
      </c>
      <c r="AI59">
        <v>20.087935999999999</v>
      </c>
      <c r="AJ59">
        <v>0</v>
      </c>
      <c r="AK59">
        <v>55.603538</v>
      </c>
      <c r="AL59">
        <v>75.53</v>
      </c>
      <c r="AM59">
        <v>11.081630000000001</v>
      </c>
      <c r="AN59">
        <v>1.0885579999999999</v>
      </c>
      <c r="AO59">
        <v>5.88</v>
      </c>
      <c r="AP59">
        <v>11.2728</v>
      </c>
      <c r="AQ59">
        <v>35.301309000000003</v>
      </c>
      <c r="AR59">
        <v>47.472000000000001</v>
      </c>
      <c r="AS59">
        <v>33.873497</v>
      </c>
      <c r="AT59">
        <v>20.001799999999999</v>
      </c>
      <c r="AU59">
        <v>0</v>
      </c>
      <c r="AV59">
        <v>5.5818599999999998</v>
      </c>
      <c r="AW59">
        <v>0</v>
      </c>
      <c r="AX59">
        <v>62.887250000000002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3568.9030780000003</v>
      </c>
    </row>
    <row r="60" spans="1:117">
      <c r="A60" t="s">
        <v>102</v>
      </c>
      <c r="B60">
        <v>0</v>
      </c>
      <c r="C60">
        <v>0</v>
      </c>
      <c r="D60">
        <v>36.282096000000003</v>
      </c>
      <c r="E60">
        <v>0</v>
      </c>
      <c r="F60">
        <v>0</v>
      </c>
      <c r="G60">
        <v>69.689144999999996</v>
      </c>
      <c r="H60">
        <v>0</v>
      </c>
      <c r="I60">
        <v>0</v>
      </c>
      <c r="J60">
        <v>20.962416999999999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412.875</v>
      </c>
      <c r="V60">
        <v>20.731850000000001</v>
      </c>
      <c r="W60">
        <v>44.311</v>
      </c>
      <c r="X60">
        <v>147.515625</v>
      </c>
      <c r="Y60">
        <v>0</v>
      </c>
      <c r="Z60">
        <v>13.1076</v>
      </c>
      <c r="AA60">
        <v>42.66</v>
      </c>
      <c r="AB60">
        <v>0</v>
      </c>
      <c r="AC60">
        <v>0</v>
      </c>
      <c r="AD60">
        <v>38.375382000000002</v>
      </c>
      <c r="AE60">
        <v>51.987209</v>
      </c>
      <c r="AF60">
        <v>17.504714</v>
      </c>
      <c r="AG60">
        <v>39.967005999999998</v>
      </c>
      <c r="AH60">
        <v>160.017672</v>
      </c>
      <c r="AI60">
        <v>20.087935999999999</v>
      </c>
      <c r="AJ60">
        <v>0</v>
      </c>
      <c r="AK60">
        <v>55.603538</v>
      </c>
      <c r="AL60">
        <v>75.53</v>
      </c>
      <c r="AM60">
        <v>11.081630000000001</v>
      </c>
      <c r="AN60">
        <v>1.0885579999999999</v>
      </c>
      <c r="AO60">
        <v>5.88</v>
      </c>
      <c r="AP60">
        <v>11.2728</v>
      </c>
      <c r="AQ60">
        <v>35.301309000000003</v>
      </c>
      <c r="AR60">
        <v>47.472000000000001</v>
      </c>
      <c r="AS60">
        <v>33.873497</v>
      </c>
      <c r="AT60">
        <v>20.001799999999999</v>
      </c>
      <c r="AU60">
        <v>0</v>
      </c>
      <c r="AV60">
        <v>5.5818599999999998</v>
      </c>
      <c r="AW60">
        <v>0</v>
      </c>
      <c r="AX60">
        <v>62.887250000000002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3568.9030780000003</v>
      </c>
    </row>
    <row r="61" spans="1:117">
      <c r="A61" t="s">
        <v>103</v>
      </c>
      <c r="B61">
        <v>0</v>
      </c>
      <c r="C61">
        <v>0</v>
      </c>
      <c r="D61">
        <v>36.282096000000003</v>
      </c>
      <c r="E61">
        <v>0</v>
      </c>
      <c r="F61">
        <v>0</v>
      </c>
      <c r="G61">
        <v>69.689144999999996</v>
      </c>
      <c r="H61">
        <v>0</v>
      </c>
      <c r="I61">
        <v>0</v>
      </c>
      <c r="J61">
        <v>20.962416999999999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412.875</v>
      </c>
      <c r="V61">
        <v>20.731850000000001</v>
      </c>
      <c r="W61">
        <v>44.917999999999999</v>
      </c>
      <c r="X61">
        <v>147.515625</v>
      </c>
      <c r="Y61">
        <v>0</v>
      </c>
      <c r="Z61">
        <v>13.1076</v>
      </c>
      <c r="AA61">
        <v>42.66</v>
      </c>
      <c r="AB61">
        <v>0</v>
      </c>
      <c r="AC61">
        <v>0</v>
      </c>
      <c r="AD61">
        <v>38.375382000000002</v>
      </c>
      <c r="AE61">
        <v>51.987209</v>
      </c>
      <c r="AF61">
        <v>17.504714</v>
      </c>
      <c r="AG61">
        <v>39.967005999999998</v>
      </c>
      <c r="AH61">
        <v>160.017672</v>
      </c>
      <c r="AI61">
        <v>20.087935999999999</v>
      </c>
      <c r="AJ61">
        <v>0</v>
      </c>
      <c r="AK61">
        <v>55.603538</v>
      </c>
      <c r="AL61">
        <v>84.9422</v>
      </c>
      <c r="AM61">
        <v>11.081630000000001</v>
      </c>
      <c r="AN61">
        <v>1.0885579999999999</v>
      </c>
      <c r="AO61">
        <v>5.88</v>
      </c>
      <c r="AP61">
        <v>11.2728</v>
      </c>
      <c r="AQ61">
        <v>35.301309000000003</v>
      </c>
      <c r="AR61">
        <v>47.472000000000001</v>
      </c>
      <c r="AS61">
        <v>33.873497</v>
      </c>
      <c r="AT61">
        <v>20.001799999999999</v>
      </c>
      <c r="AU61">
        <v>0</v>
      </c>
      <c r="AV61">
        <v>5.5818599999999998</v>
      </c>
      <c r="AW61">
        <v>0</v>
      </c>
      <c r="AX61">
        <v>62.887250000000002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3578.922278</v>
      </c>
    </row>
    <row r="62" spans="1:117">
      <c r="A62" t="s">
        <v>104</v>
      </c>
      <c r="B62">
        <v>0</v>
      </c>
      <c r="C62">
        <v>0</v>
      </c>
      <c r="D62">
        <v>36.282096000000003</v>
      </c>
      <c r="E62">
        <v>0</v>
      </c>
      <c r="F62">
        <v>0</v>
      </c>
      <c r="G62">
        <v>69.689144999999996</v>
      </c>
      <c r="H62">
        <v>0</v>
      </c>
      <c r="I62">
        <v>0</v>
      </c>
      <c r="J62">
        <v>20.962416999999999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412.875</v>
      </c>
      <c r="V62">
        <v>20.731850000000001</v>
      </c>
      <c r="W62">
        <v>44.917999999999999</v>
      </c>
      <c r="X62">
        <v>147.515625</v>
      </c>
      <c r="Y62">
        <v>0</v>
      </c>
      <c r="Z62">
        <v>13.1076</v>
      </c>
      <c r="AA62">
        <v>42.66</v>
      </c>
      <c r="AB62">
        <v>0</v>
      </c>
      <c r="AC62">
        <v>0</v>
      </c>
      <c r="AD62">
        <v>38.375382000000002</v>
      </c>
      <c r="AE62">
        <v>51.987209</v>
      </c>
      <c r="AF62">
        <v>17.504714</v>
      </c>
      <c r="AG62">
        <v>39.967005999999998</v>
      </c>
      <c r="AH62">
        <v>160.017672</v>
      </c>
      <c r="AI62">
        <v>20.087935999999999</v>
      </c>
      <c r="AJ62">
        <v>0</v>
      </c>
      <c r="AK62">
        <v>55.603538</v>
      </c>
      <c r="AL62">
        <v>84.9422</v>
      </c>
      <c r="AM62">
        <v>11.081630000000001</v>
      </c>
      <c r="AN62">
        <v>1.0885579999999999</v>
      </c>
      <c r="AO62">
        <v>5.88</v>
      </c>
      <c r="AP62">
        <v>11.2728</v>
      </c>
      <c r="AQ62">
        <v>35.301309000000003</v>
      </c>
      <c r="AR62">
        <v>47.472000000000001</v>
      </c>
      <c r="AS62">
        <v>33.873497</v>
      </c>
      <c r="AT62">
        <v>20.001799999999999</v>
      </c>
      <c r="AU62">
        <v>0</v>
      </c>
      <c r="AV62">
        <v>5.5818599999999998</v>
      </c>
      <c r="AW62">
        <v>0</v>
      </c>
      <c r="AX62">
        <v>62.887250000000002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3578.922278</v>
      </c>
    </row>
    <row r="63" spans="1:117">
      <c r="A63" t="s">
        <v>105</v>
      </c>
      <c r="B63">
        <v>0</v>
      </c>
      <c r="C63">
        <v>0</v>
      </c>
      <c r="D63">
        <v>36.282096000000003</v>
      </c>
      <c r="E63">
        <v>0</v>
      </c>
      <c r="F63">
        <v>0</v>
      </c>
      <c r="G63">
        <v>69.689144999999996</v>
      </c>
      <c r="H63">
        <v>0</v>
      </c>
      <c r="I63">
        <v>0</v>
      </c>
      <c r="J63">
        <v>20.962416999999999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412.875</v>
      </c>
      <c r="V63">
        <v>20.731850000000001</v>
      </c>
      <c r="W63">
        <v>44.917999999999999</v>
      </c>
      <c r="X63">
        <v>147.515625</v>
      </c>
      <c r="Y63">
        <v>0</v>
      </c>
      <c r="Z63">
        <v>13.1076</v>
      </c>
      <c r="AA63">
        <v>42.66</v>
      </c>
      <c r="AB63">
        <v>0</v>
      </c>
      <c r="AC63">
        <v>0</v>
      </c>
      <c r="AD63">
        <v>38.375382000000002</v>
      </c>
      <c r="AE63">
        <v>51.987209</v>
      </c>
      <c r="AF63">
        <v>25.227383</v>
      </c>
      <c r="AG63">
        <v>39.967005999999998</v>
      </c>
      <c r="AH63">
        <v>160.017672</v>
      </c>
      <c r="AI63">
        <v>20.087935999999999</v>
      </c>
      <c r="AJ63">
        <v>0</v>
      </c>
      <c r="AK63">
        <v>55.603538</v>
      </c>
      <c r="AL63">
        <v>84.9422</v>
      </c>
      <c r="AM63">
        <v>11.081630000000001</v>
      </c>
      <c r="AN63">
        <v>1.0885579999999999</v>
      </c>
      <c r="AO63">
        <v>5.88</v>
      </c>
      <c r="AP63">
        <v>11.2728</v>
      </c>
      <c r="AQ63">
        <v>35.301309000000003</v>
      </c>
      <c r="AR63">
        <v>47.472000000000001</v>
      </c>
      <c r="AS63">
        <v>33.873497</v>
      </c>
      <c r="AT63">
        <v>20.001799999999999</v>
      </c>
      <c r="AU63">
        <v>0</v>
      </c>
      <c r="AV63">
        <v>5.5818599999999998</v>
      </c>
      <c r="AW63">
        <v>0</v>
      </c>
      <c r="AX63">
        <v>62.887250000000002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3586.6449469999998</v>
      </c>
    </row>
    <row r="64" spans="1:117">
      <c r="A64" t="s">
        <v>106</v>
      </c>
      <c r="B64">
        <v>0</v>
      </c>
      <c r="C64">
        <v>0</v>
      </c>
      <c r="D64">
        <v>36.282096000000003</v>
      </c>
      <c r="E64">
        <v>0</v>
      </c>
      <c r="F64">
        <v>0</v>
      </c>
      <c r="G64">
        <v>69.689144999999996</v>
      </c>
      <c r="H64">
        <v>0</v>
      </c>
      <c r="I64">
        <v>0</v>
      </c>
      <c r="J64">
        <v>20.962416999999999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412.875</v>
      </c>
      <c r="V64">
        <v>20.731850000000001</v>
      </c>
      <c r="W64">
        <v>44.917999999999999</v>
      </c>
      <c r="X64">
        <v>147.515625</v>
      </c>
      <c r="Y64">
        <v>0</v>
      </c>
      <c r="Z64">
        <v>13.1076</v>
      </c>
      <c r="AA64">
        <v>42.66</v>
      </c>
      <c r="AB64">
        <v>0</v>
      </c>
      <c r="AC64">
        <v>0</v>
      </c>
      <c r="AD64">
        <v>38.375382000000002</v>
      </c>
      <c r="AE64">
        <v>51.987209</v>
      </c>
      <c r="AF64">
        <v>32.950051000000002</v>
      </c>
      <c r="AG64">
        <v>39.967005999999998</v>
      </c>
      <c r="AH64">
        <v>160.017672</v>
      </c>
      <c r="AI64">
        <v>20.087935999999999</v>
      </c>
      <c r="AJ64">
        <v>0</v>
      </c>
      <c r="AK64">
        <v>55.603538</v>
      </c>
      <c r="AL64">
        <v>84.9422</v>
      </c>
      <c r="AM64">
        <v>11.081630000000001</v>
      </c>
      <c r="AN64">
        <v>1.0885579999999999</v>
      </c>
      <c r="AO64">
        <v>5.88</v>
      </c>
      <c r="AP64">
        <v>11.2728</v>
      </c>
      <c r="AQ64">
        <v>35.301309000000003</v>
      </c>
      <c r="AR64">
        <v>47.472000000000001</v>
      </c>
      <c r="AS64">
        <v>33.873497</v>
      </c>
      <c r="AT64">
        <v>20.001799999999999</v>
      </c>
      <c r="AU64">
        <v>0</v>
      </c>
      <c r="AV64">
        <v>5.5818599999999998</v>
      </c>
      <c r="AW64">
        <v>0</v>
      </c>
      <c r="AX64">
        <v>62.887250000000002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3594.3676149999997</v>
      </c>
    </row>
    <row r="65" spans="1:117">
      <c r="A65" t="s">
        <v>107</v>
      </c>
      <c r="B65">
        <v>0</v>
      </c>
      <c r="C65">
        <v>0</v>
      </c>
      <c r="D65">
        <v>36.282096000000003</v>
      </c>
      <c r="E65">
        <v>0</v>
      </c>
      <c r="F65">
        <v>0</v>
      </c>
      <c r="G65">
        <v>69.689144999999996</v>
      </c>
      <c r="H65">
        <v>0</v>
      </c>
      <c r="I65">
        <v>0</v>
      </c>
      <c r="J65">
        <v>20.962416999999999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412.875</v>
      </c>
      <c r="V65">
        <v>20.731850000000001</v>
      </c>
      <c r="W65">
        <v>44.917999999999999</v>
      </c>
      <c r="X65">
        <v>147.515625</v>
      </c>
      <c r="Y65">
        <v>0</v>
      </c>
      <c r="Z65">
        <v>13.1076</v>
      </c>
      <c r="AA65">
        <v>42.66</v>
      </c>
      <c r="AB65">
        <v>0</v>
      </c>
      <c r="AC65">
        <v>0</v>
      </c>
      <c r="AD65">
        <v>38.375382000000002</v>
      </c>
      <c r="AE65">
        <v>51.987209</v>
      </c>
      <c r="AF65">
        <v>32.950051000000002</v>
      </c>
      <c r="AG65">
        <v>39.967005999999998</v>
      </c>
      <c r="AH65">
        <v>160.017672</v>
      </c>
      <c r="AI65">
        <v>20.087935999999999</v>
      </c>
      <c r="AJ65">
        <v>0</v>
      </c>
      <c r="AK65">
        <v>55.603538</v>
      </c>
      <c r="AL65">
        <v>84.9422</v>
      </c>
      <c r="AM65">
        <v>11.081630000000001</v>
      </c>
      <c r="AN65">
        <v>1.0885579999999999</v>
      </c>
      <c r="AO65">
        <v>5.88</v>
      </c>
      <c r="AP65">
        <v>6.4050000000000002</v>
      </c>
      <c r="AQ65">
        <v>35.301309000000003</v>
      </c>
      <c r="AR65">
        <v>47.472000000000001</v>
      </c>
      <c r="AS65">
        <v>33.873497</v>
      </c>
      <c r="AT65">
        <v>20.001799999999999</v>
      </c>
      <c r="AU65">
        <v>0</v>
      </c>
      <c r="AV65">
        <v>5.5818599999999998</v>
      </c>
      <c r="AW65">
        <v>0</v>
      </c>
      <c r="AX65">
        <v>62.887250000000002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3589.4998149999997</v>
      </c>
    </row>
    <row r="66" spans="1:117">
      <c r="A66" t="s">
        <v>108</v>
      </c>
      <c r="B66">
        <v>0</v>
      </c>
      <c r="C66">
        <v>0</v>
      </c>
      <c r="D66">
        <v>36.282096000000003</v>
      </c>
      <c r="E66">
        <v>0</v>
      </c>
      <c r="F66">
        <v>0</v>
      </c>
      <c r="G66">
        <v>69.689144999999996</v>
      </c>
      <c r="H66">
        <v>0</v>
      </c>
      <c r="I66">
        <v>0</v>
      </c>
      <c r="J66">
        <v>20.962416999999999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412.875</v>
      </c>
      <c r="V66">
        <v>20.731850000000001</v>
      </c>
      <c r="W66">
        <v>44.917999999999999</v>
      </c>
      <c r="X66">
        <v>147.515625</v>
      </c>
      <c r="Y66">
        <v>0</v>
      </c>
      <c r="Z66">
        <v>13.1076</v>
      </c>
      <c r="AA66">
        <v>42.66</v>
      </c>
      <c r="AB66">
        <v>0</v>
      </c>
      <c r="AC66">
        <v>0</v>
      </c>
      <c r="AD66">
        <v>38.375382000000002</v>
      </c>
      <c r="AE66">
        <v>51.987209</v>
      </c>
      <c r="AF66">
        <v>32.950051000000002</v>
      </c>
      <c r="AG66">
        <v>39.967005999999998</v>
      </c>
      <c r="AH66">
        <v>160.017672</v>
      </c>
      <c r="AI66">
        <v>20.087935999999999</v>
      </c>
      <c r="AJ66">
        <v>0</v>
      </c>
      <c r="AK66">
        <v>55.603538</v>
      </c>
      <c r="AL66">
        <v>84.9422</v>
      </c>
      <c r="AM66">
        <v>11.081630000000001</v>
      </c>
      <c r="AN66">
        <v>1.0885579999999999</v>
      </c>
      <c r="AO66">
        <v>5.88</v>
      </c>
      <c r="AP66">
        <v>6.4050000000000002</v>
      </c>
      <c r="AQ66">
        <v>35.301309000000003</v>
      </c>
      <c r="AR66">
        <v>47.472000000000001</v>
      </c>
      <c r="AS66">
        <v>33.873497</v>
      </c>
      <c r="AT66">
        <v>20.001799999999999</v>
      </c>
      <c r="AU66">
        <v>0</v>
      </c>
      <c r="AV66">
        <v>5.5818599999999998</v>
      </c>
      <c r="AW66">
        <v>0</v>
      </c>
      <c r="AX66">
        <v>62.887250000000002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3589.4998149999997</v>
      </c>
    </row>
    <row r="67" spans="1:117">
      <c r="A67" t="s">
        <v>109</v>
      </c>
      <c r="B67">
        <v>0</v>
      </c>
      <c r="C67">
        <v>0</v>
      </c>
      <c r="D67">
        <v>36.282096000000003</v>
      </c>
      <c r="E67">
        <v>0</v>
      </c>
      <c r="F67">
        <v>0</v>
      </c>
      <c r="G67">
        <v>69.689144999999996</v>
      </c>
      <c r="H67">
        <v>0</v>
      </c>
      <c r="I67">
        <v>0</v>
      </c>
      <c r="J67">
        <v>20.962416999999999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412.875</v>
      </c>
      <c r="V67">
        <v>20.731850000000001</v>
      </c>
      <c r="W67">
        <v>44.917999999999999</v>
      </c>
      <c r="X67">
        <v>147.515625</v>
      </c>
      <c r="Y67">
        <v>0</v>
      </c>
      <c r="Z67">
        <v>13.1076</v>
      </c>
      <c r="AA67">
        <v>42.66</v>
      </c>
      <c r="AB67">
        <v>0</v>
      </c>
      <c r="AC67">
        <v>0</v>
      </c>
      <c r="AD67">
        <v>38.375382000000002</v>
      </c>
      <c r="AE67">
        <v>51.987209</v>
      </c>
      <c r="AF67">
        <v>32.950051000000002</v>
      </c>
      <c r="AG67">
        <v>39.967005999999998</v>
      </c>
      <c r="AH67">
        <v>160.017672</v>
      </c>
      <c r="AI67">
        <v>20.087935999999999</v>
      </c>
      <c r="AJ67">
        <v>0</v>
      </c>
      <c r="AK67">
        <v>55.603538</v>
      </c>
      <c r="AL67">
        <v>84.9422</v>
      </c>
      <c r="AM67">
        <v>11.081630000000001</v>
      </c>
      <c r="AN67">
        <v>1.0885579999999999</v>
      </c>
      <c r="AO67">
        <v>5.88</v>
      </c>
      <c r="AP67">
        <v>6.4050000000000002</v>
      </c>
      <c r="AQ67">
        <v>35.301309000000003</v>
      </c>
      <c r="AR67">
        <v>47.472000000000001</v>
      </c>
      <c r="AS67">
        <v>33.873497</v>
      </c>
      <c r="AT67">
        <v>20.001799999999999</v>
      </c>
      <c r="AU67">
        <v>0</v>
      </c>
      <c r="AV67">
        <v>5.5818599999999998</v>
      </c>
      <c r="AW67">
        <v>0</v>
      </c>
      <c r="AX67">
        <v>62.887250000000002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3589.4998149999997</v>
      </c>
    </row>
    <row r="68" spans="1:117">
      <c r="A68" t="s">
        <v>110</v>
      </c>
      <c r="B68">
        <v>0</v>
      </c>
      <c r="C68">
        <v>0</v>
      </c>
      <c r="D68">
        <v>36.282096000000003</v>
      </c>
      <c r="E68">
        <v>0</v>
      </c>
      <c r="F68">
        <v>0</v>
      </c>
      <c r="G68">
        <v>69.689144999999996</v>
      </c>
      <c r="H68">
        <v>0</v>
      </c>
      <c r="I68">
        <v>0</v>
      </c>
      <c r="J68">
        <v>20.962416999999999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412.875</v>
      </c>
      <c r="V68">
        <v>20.731850000000001</v>
      </c>
      <c r="W68">
        <v>44.917999999999999</v>
      </c>
      <c r="X68">
        <v>147.515625</v>
      </c>
      <c r="Y68">
        <v>0</v>
      </c>
      <c r="Z68">
        <v>13.1076</v>
      </c>
      <c r="AA68">
        <v>42.66</v>
      </c>
      <c r="AB68">
        <v>0</v>
      </c>
      <c r="AC68">
        <v>0</v>
      </c>
      <c r="AD68">
        <v>38.375382000000002</v>
      </c>
      <c r="AE68">
        <v>51.987209</v>
      </c>
      <c r="AF68">
        <v>32.950051000000002</v>
      </c>
      <c r="AG68">
        <v>39.967005999999998</v>
      </c>
      <c r="AH68">
        <v>160.017672</v>
      </c>
      <c r="AI68">
        <v>20.087935999999999</v>
      </c>
      <c r="AJ68">
        <v>0</v>
      </c>
      <c r="AK68">
        <v>55.603538</v>
      </c>
      <c r="AL68">
        <v>84.9422</v>
      </c>
      <c r="AM68">
        <v>11.081630000000001</v>
      </c>
      <c r="AN68">
        <v>1.0885579999999999</v>
      </c>
      <c r="AO68">
        <v>5.88</v>
      </c>
      <c r="AP68">
        <v>6.4050000000000002</v>
      </c>
      <c r="AQ68">
        <v>35.301309000000003</v>
      </c>
      <c r="AR68">
        <v>47.472000000000001</v>
      </c>
      <c r="AS68">
        <v>33.873497</v>
      </c>
      <c r="AT68">
        <v>20.001799999999999</v>
      </c>
      <c r="AU68">
        <v>0</v>
      </c>
      <c r="AV68">
        <v>5.5818599999999998</v>
      </c>
      <c r="AW68">
        <v>0</v>
      </c>
      <c r="AX68">
        <v>62.887250000000002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3589.4998149999997</v>
      </c>
    </row>
    <row r="69" spans="1:117">
      <c r="A69" t="s">
        <v>111</v>
      </c>
      <c r="B69">
        <v>0</v>
      </c>
      <c r="C69">
        <v>0</v>
      </c>
      <c r="D69">
        <v>36.282096000000003</v>
      </c>
      <c r="E69">
        <v>0</v>
      </c>
      <c r="F69">
        <v>0</v>
      </c>
      <c r="G69">
        <v>69.689144999999996</v>
      </c>
      <c r="H69">
        <v>0</v>
      </c>
      <c r="I69">
        <v>0</v>
      </c>
      <c r="J69">
        <v>20.962416999999999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412.875</v>
      </c>
      <c r="V69">
        <v>20.731850000000001</v>
      </c>
      <c r="W69">
        <v>44.917999999999999</v>
      </c>
      <c r="X69">
        <v>147.515625</v>
      </c>
      <c r="Y69">
        <v>0</v>
      </c>
      <c r="Z69">
        <v>13.1076</v>
      </c>
      <c r="AA69">
        <v>42.66</v>
      </c>
      <c r="AB69">
        <v>0</v>
      </c>
      <c r="AC69">
        <v>0</v>
      </c>
      <c r="AD69">
        <v>38.375382000000002</v>
      </c>
      <c r="AE69">
        <v>51.987209</v>
      </c>
      <c r="AF69">
        <v>32.950051000000002</v>
      </c>
      <c r="AG69">
        <v>39.967005999999998</v>
      </c>
      <c r="AH69">
        <v>160.017672</v>
      </c>
      <c r="AI69">
        <v>20.087935999999999</v>
      </c>
      <c r="AJ69">
        <v>0</v>
      </c>
      <c r="AK69">
        <v>55.603538</v>
      </c>
      <c r="AL69">
        <v>84.9422</v>
      </c>
      <c r="AM69">
        <v>11.081630000000001</v>
      </c>
      <c r="AN69">
        <v>1.0885579999999999</v>
      </c>
      <c r="AO69">
        <v>5.88</v>
      </c>
      <c r="AP69">
        <v>5.1239999999999997</v>
      </c>
      <c r="AQ69">
        <v>35.301309000000003</v>
      </c>
      <c r="AR69">
        <v>47.472000000000001</v>
      </c>
      <c r="AS69">
        <v>33.873497</v>
      </c>
      <c r="AT69">
        <v>20.001799999999999</v>
      </c>
      <c r="AU69">
        <v>0</v>
      </c>
      <c r="AV69">
        <v>5.5818599999999998</v>
      </c>
      <c r="AW69">
        <v>0</v>
      </c>
      <c r="AX69">
        <v>62.887250000000002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3588.2188149999993</v>
      </c>
    </row>
    <row r="70" spans="1:117">
      <c r="A70" t="s">
        <v>112</v>
      </c>
      <c r="B70">
        <v>0</v>
      </c>
      <c r="C70">
        <v>0</v>
      </c>
      <c r="D70">
        <v>36.282096000000003</v>
      </c>
      <c r="E70">
        <v>0</v>
      </c>
      <c r="F70">
        <v>0</v>
      </c>
      <c r="G70">
        <v>69.689144999999996</v>
      </c>
      <c r="H70">
        <v>0</v>
      </c>
      <c r="I70">
        <v>0</v>
      </c>
      <c r="J70">
        <v>20.962416999999999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412.875</v>
      </c>
      <c r="V70">
        <v>20.731850000000001</v>
      </c>
      <c r="W70">
        <v>44.917999999999999</v>
      </c>
      <c r="X70">
        <v>147.515625</v>
      </c>
      <c r="Y70">
        <v>0</v>
      </c>
      <c r="Z70">
        <v>13.1076</v>
      </c>
      <c r="AA70">
        <v>42.66</v>
      </c>
      <c r="AB70">
        <v>0</v>
      </c>
      <c r="AC70">
        <v>0</v>
      </c>
      <c r="AD70">
        <v>38.375382000000002</v>
      </c>
      <c r="AE70">
        <v>51.987209</v>
      </c>
      <c r="AF70">
        <v>32.950051000000002</v>
      </c>
      <c r="AG70">
        <v>39.967005999999998</v>
      </c>
      <c r="AH70">
        <v>160.017672</v>
      </c>
      <c r="AI70">
        <v>20.087935999999999</v>
      </c>
      <c r="AJ70">
        <v>0</v>
      </c>
      <c r="AK70">
        <v>55.603538</v>
      </c>
      <c r="AL70">
        <v>84.9422</v>
      </c>
      <c r="AM70">
        <v>11.081630000000001</v>
      </c>
      <c r="AN70">
        <v>1.0885579999999999</v>
      </c>
      <c r="AO70">
        <v>5.88</v>
      </c>
      <c r="AP70">
        <v>5.1239999999999997</v>
      </c>
      <c r="AQ70">
        <v>35.301309000000003</v>
      </c>
      <c r="AR70">
        <v>47.472000000000001</v>
      </c>
      <c r="AS70">
        <v>33.873497</v>
      </c>
      <c r="AT70">
        <v>20.001799999999999</v>
      </c>
      <c r="AU70">
        <v>0</v>
      </c>
      <c r="AV70">
        <v>5.5818599999999998</v>
      </c>
      <c r="AW70">
        <v>0</v>
      </c>
      <c r="AX70">
        <v>62.887250000000002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3588.2188149999993</v>
      </c>
    </row>
    <row r="71" spans="1:117">
      <c r="A71" t="s">
        <v>113</v>
      </c>
      <c r="B71">
        <v>0</v>
      </c>
      <c r="C71">
        <v>0</v>
      </c>
      <c r="D71">
        <v>36.282096000000003</v>
      </c>
      <c r="E71">
        <v>0</v>
      </c>
      <c r="F71">
        <v>0</v>
      </c>
      <c r="G71">
        <v>69.689144999999996</v>
      </c>
      <c r="H71">
        <v>0</v>
      </c>
      <c r="I71">
        <v>0</v>
      </c>
      <c r="J71">
        <v>20.962416999999999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412.875</v>
      </c>
      <c r="V71">
        <v>20.731850000000001</v>
      </c>
      <c r="W71">
        <v>44.917999999999999</v>
      </c>
      <c r="X71">
        <v>147.515625</v>
      </c>
      <c r="Y71">
        <v>0</v>
      </c>
      <c r="Z71">
        <v>19.6614</v>
      </c>
      <c r="AA71">
        <v>42.66</v>
      </c>
      <c r="AB71">
        <v>0</v>
      </c>
      <c r="AC71">
        <v>0</v>
      </c>
      <c r="AD71">
        <v>38.375382000000002</v>
      </c>
      <c r="AE71">
        <v>51.987209</v>
      </c>
      <c r="AF71">
        <v>32.950051000000002</v>
      </c>
      <c r="AG71">
        <v>39.967005999999998</v>
      </c>
      <c r="AH71">
        <v>160.017672</v>
      </c>
      <c r="AI71">
        <v>20.087935999999999</v>
      </c>
      <c r="AJ71">
        <v>0</v>
      </c>
      <c r="AK71">
        <v>55.603538</v>
      </c>
      <c r="AL71">
        <v>84.9422</v>
      </c>
      <c r="AM71">
        <v>11.081630000000001</v>
      </c>
      <c r="AN71">
        <v>1.0885579999999999</v>
      </c>
      <c r="AO71">
        <v>5.88</v>
      </c>
      <c r="AP71">
        <v>10.247999999999999</v>
      </c>
      <c r="AQ71">
        <v>35.301309000000003</v>
      </c>
      <c r="AR71">
        <v>51.887999999999998</v>
      </c>
      <c r="AS71">
        <v>33.873497</v>
      </c>
      <c r="AT71">
        <v>20.001799999999999</v>
      </c>
      <c r="AU71">
        <v>0</v>
      </c>
      <c r="AV71">
        <v>5.5818599999999998</v>
      </c>
      <c r="AW71">
        <v>0</v>
      </c>
      <c r="AX71">
        <v>62.887250000000002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3604.3126149999994</v>
      </c>
    </row>
    <row r="72" spans="1:117">
      <c r="A72" t="s">
        <v>114</v>
      </c>
      <c r="B72">
        <v>0</v>
      </c>
      <c r="C72">
        <v>0</v>
      </c>
      <c r="D72">
        <v>36.282096000000003</v>
      </c>
      <c r="E72">
        <v>0</v>
      </c>
      <c r="F72">
        <v>0</v>
      </c>
      <c r="G72">
        <v>69.689144999999996</v>
      </c>
      <c r="H72">
        <v>0</v>
      </c>
      <c r="I72">
        <v>0</v>
      </c>
      <c r="J72">
        <v>20.962416999999999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412.875</v>
      </c>
      <c r="V72">
        <v>20.731850000000001</v>
      </c>
      <c r="W72">
        <v>44.917999999999999</v>
      </c>
      <c r="X72">
        <v>147.515625</v>
      </c>
      <c r="Y72">
        <v>0</v>
      </c>
      <c r="Z72">
        <v>19.6614</v>
      </c>
      <c r="AA72">
        <v>42.66</v>
      </c>
      <c r="AB72">
        <v>0</v>
      </c>
      <c r="AC72">
        <v>0</v>
      </c>
      <c r="AD72">
        <v>38.375382000000002</v>
      </c>
      <c r="AE72">
        <v>51.987209</v>
      </c>
      <c r="AF72">
        <v>32.950051000000002</v>
      </c>
      <c r="AG72">
        <v>39.967005999999998</v>
      </c>
      <c r="AH72">
        <v>160.017672</v>
      </c>
      <c r="AI72">
        <v>20.087935999999999</v>
      </c>
      <c r="AJ72">
        <v>0</v>
      </c>
      <c r="AK72">
        <v>55.603538</v>
      </c>
      <c r="AL72">
        <v>84.9422</v>
      </c>
      <c r="AM72">
        <v>11.081630000000001</v>
      </c>
      <c r="AN72">
        <v>1.0885579999999999</v>
      </c>
      <c r="AO72">
        <v>5.88</v>
      </c>
      <c r="AP72">
        <v>10.247999999999999</v>
      </c>
      <c r="AQ72">
        <v>35.301309000000003</v>
      </c>
      <c r="AR72">
        <v>51.887999999999998</v>
      </c>
      <c r="AS72">
        <v>33.873497</v>
      </c>
      <c r="AT72">
        <v>20.001799999999999</v>
      </c>
      <c r="AU72">
        <v>0</v>
      </c>
      <c r="AV72">
        <v>5.5818599999999998</v>
      </c>
      <c r="AW72">
        <v>0</v>
      </c>
      <c r="AX72">
        <v>62.887250000000002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3604.3126149999994</v>
      </c>
    </row>
    <row r="73" spans="1:117">
      <c r="A73" t="s">
        <v>115</v>
      </c>
      <c r="B73">
        <v>0</v>
      </c>
      <c r="C73">
        <v>0</v>
      </c>
      <c r="D73">
        <v>36.282096000000003</v>
      </c>
      <c r="E73">
        <v>0</v>
      </c>
      <c r="F73">
        <v>0</v>
      </c>
      <c r="G73">
        <v>69.689144999999996</v>
      </c>
      <c r="H73">
        <v>0</v>
      </c>
      <c r="I73">
        <v>0</v>
      </c>
      <c r="J73">
        <v>20.962416999999999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412.875</v>
      </c>
      <c r="V73">
        <v>20.731850000000001</v>
      </c>
      <c r="W73">
        <v>43.704000000000001</v>
      </c>
      <c r="X73">
        <v>147.515625</v>
      </c>
      <c r="Y73">
        <v>0</v>
      </c>
      <c r="Z73">
        <v>19.6614</v>
      </c>
      <c r="AA73">
        <v>42.66</v>
      </c>
      <c r="AB73">
        <v>0</v>
      </c>
      <c r="AC73">
        <v>0</v>
      </c>
      <c r="AD73">
        <v>38.375382000000002</v>
      </c>
      <c r="AE73">
        <v>51.987209</v>
      </c>
      <c r="AF73">
        <v>32.950051000000002</v>
      </c>
      <c r="AG73">
        <v>39.967005999999998</v>
      </c>
      <c r="AH73">
        <v>160.017672</v>
      </c>
      <c r="AI73">
        <v>20.087935999999999</v>
      </c>
      <c r="AJ73">
        <v>0</v>
      </c>
      <c r="AK73">
        <v>55.603538</v>
      </c>
      <c r="AL73">
        <v>79.364599999999996</v>
      </c>
      <c r="AM73">
        <v>11.081630000000001</v>
      </c>
      <c r="AN73">
        <v>1.0885579999999999</v>
      </c>
      <c r="AO73">
        <v>5.88</v>
      </c>
      <c r="AP73">
        <v>11.2728</v>
      </c>
      <c r="AQ73">
        <v>35.301309000000003</v>
      </c>
      <c r="AR73">
        <v>47.472000000000001</v>
      </c>
      <c r="AS73">
        <v>33.873497</v>
      </c>
      <c r="AT73">
        <v>20.001799999999999</v>
      </c>
      <c r="AU73">
        <v>0</v>
      </c>
      <c r="AV73">
        <v>5.5818599999999998</v>
      </c>
      <c r="AW73">
        <v>0</v>
      </c>
      <c r="AX73">
        <v>62.887250000000002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3594.1298149999998</v>
      </c>
    </row>
    <row r="74" spans="1:117">
      <c r="A74" t="s">
        <v>116</v>
      </c>
      <c r="B74">
        <v>0</v>
      </c>
      <c r="C74">
        <v>0</v>
      </c>
      <c r="D74">
        <v>36.282096000000003</v>
      </c>
      <c r="E74">
        <v>0</v>
      </c>
      <c r="F74">
        <v>0</v>
      </c>
      <c r="G74">
        <v>69.689144999999996</v>
      </c>
      <c r="H74">
        <v>0</v>
      </c>
      <c r="I74">
        <v>0</v>
      </c>
      <c r="J74">
        <v>20.962416999999999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412.875</v>
      </c>
      <c r="V74">
        <v>20.731850000000001</v>
      </c>
      <c r="W74">
        <v>43.704000000000001</v>
      </c>
      <c r="X74">
        <v>147.515625</v>
      </c>
      <c r="Y74">
        <v>0</v>
      </c>
      <c r="Z74">
        <v>19.6614</v>
      </c>
      <c r="AA74">
        <v>42.66</v>
      </c>
      <c r="AB74">
        <v>0</v>
      </c>
      <c r="AC74">
        <v>0</v>
      </c>
      <c r="AD74">
        <v>38.375382000000002</v>
      </c>
      <c r="AE74">
        <v>51.987209</v>
      </c>
      <c r="AF74">
        <v>32.950051000000002</v>
      </c>
      <c r="AG74">
        <v>39.967005999999998</v>
      </c>
      <c r="AH74">
        <v>160.017672</v>
      </c>
      <c r="AI74">
        <v>20.087935999999999</v>
      </c>
      <c r="AJ74">
        <v>0</v>
      </c>
      <c r="AK74">
        <v>55.603538</v>
      </c>
      <c r="AL74">
        <v>79.364599999999996</v>
      </c>
      <c r="AM74">
        <v>11.081630000000001</v>
      </c>
      <c r="AN74">
        <v>1.0885579999999999</v>
      </c>
      <c r="AO74">
        <v>5.88</v>
      </c>
      <c r="AP74">
        <v>11.2728</v>
      </c>
      <c r="AQ74">
        <v>35.301309000000003</v>
      </c>
      <c r="AR74">
        <v>47.472000000000001</v>
      </c>
      <c r="AS74">
        <v>33.873497</v>
      </c>
      <c r="AT74">
        <v>20.001799999999999</v>
      </c>
      <c r="AU74">
        <v>0</v>
      </c>
      <c r="AV74">
        <v>5.5818599999999998</v>
      </c>
      <c r="AW74">
        <v>0</v>
      </c>
      <c r="AX74">
        <v>62.887250000000002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3594.1298149999998</v>
      </c>
    </row>
    <row r="75" spans="1:117">
      <c r="A75" t="s">
        <v>117</v>
      </c>
      <c r="B75">
        <v>0</v>
      </c>
      <c r="C75">
        <v>0</v>
      </c>
      <c r="D75">
        <v>36.282096000000003</v>
      </c>
      <c r="E75">
        <v>0</v>
      </c>
      <c r="F75">
        <v>0</v>
      </c>
      <c r="G75">
        <v>69.689144999999996</v>
      </c>
      <c r="H75">
        <v>0</v>
      </c>
      <c r="I75">
        <v>0</v>
      </c>
      <c r="J75">
        <v>20.962416999999999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412.875</v>
      </c>
      <c r="V75">
        <v>20.731850000000001</v>
      </c>
      <c r="W75">
        <v>43.704000000000001</v>
      </c>
      <c r="X75">
        <v>147.515625</v>
      </c>
      <c r="Y75">
        <v>0</v>
      </c>
      <c r="Z75">
        <v>19.6614</v>
      </c>
      <c r="AA75">
        <v>42.66</v>
      </c>
      <c r="AB75">
        <v>0</v>
      </c>
      <c r="AC75">
        <v>0</v>
      </c>
      <c r="AD75">
        <v>38.375382000000002</v>
      </c>
      <c r="AE75">
        <v>51.987209</v>
      </c>
      <c r="AF75">
        <v>32.950051000000002</v>
      </c>
      <c r="AG75">
        <v>39.967005999999998</v>
      </c>
      <c r="AH75">
        <v>160.017672</v>
      </c>
      <c r="AI75">
        <v>29.462306000000002</v>
      </c>
      <c r="AJ75">
        <v>0</v>
      </c>
      <c r="AK75">
        <v>55.603538</v>
      </c>
      <c r="AL75">
        <v>79.364599999999996</v>
      </c>
      <c r="AM75">
        <v>11.081630000000001</v>
      </c>
      <c r="AN75">
        <v>1.0885579999999999</v>
      </c>
      <c r="AO75">
        <v>5.88</v>
      </c>
      <c r="AP75">
        <v>11.2728</v>
      </c>
      <c r="AQ75">
        <v>35.301309000000003</v>
      </c>
      <c r="AR75">
        <v>47.472000000000001</v>
      </c>
      <c r="AS75">
        <v>33.873497</v>
      </c>
      <c r="AT75">
        <v>20.001799999999999</v>
      </c>
      <c r="AU75">
        <v>0</v>
      </c>
      <c r="AV75">
        <v>5.5818599999999998</v>
      </c>
      <c r="AW75">
        <v>0</v>
      </c>
      <c r="AX75">
        <v>62.887250000000002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3603.5041849999998</v>
      </c>
    </row>
    <row r="76" spans="1:117">
      <c r="A76" t="s">
        <v>118</v>
      </c>
      <c r="B76">
        <v>0</v>
      </c>
      <c r="C76">
        <v>0</v>
      </c>
      <c r="D76">
        <v>36.282096000000003</v>
      </c>
      <c r="E76">
        <v>0</v>
      </c>
      <c r="F76">
        <v>0</v>
      </c>
      <c r="G76">
        <v>69.689144999999996</v>
      </c>
      <c r="H76">
        <v>0</v>
      </c>
      <c r="I76">
        <v>0</v>
      </c>
      <c r="J76">
        <v>20.962416999999999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412.875</v>
      </c>
      <c r="V76">
        <v>20.731850000000001</v>
      </c>
      <c r="W76">
        <v>43.704000000000001</v>
      </c>
      <c r="X76">
        <v>147.515625</v>
      </c>
      <c r="Y76">
        <v>0</v>
      </c>
      <c r="Z76">
        <v>19.6614</v>
      </c>
      <c r="AA76">
        <v>42.66</v>
      </c>
      <c r="AB76">
        <v>0</v>
      </c>
      <c r="AC76">
        <v>0</v>
      </c>
      <c r="AD76">
        <v>38.375382000000002</v>
      </c>
      <c r="AE76">
        <v>51.987209</v>
      </c>
      <c r="AF76">
        <v>32.950051000000002</v>
      </c>
      <c r="AG76">
        <v>39.967005999999998</v>
      </c>
      <c r="AH76">
        <v>160.017672</v>
      </c>
      <c r="AI76">
        <v>29.462306000000002</v>
      </c>
      <c r="AJ76">
        <v>0</v>
      </c>
      <c r="AK76">
        <v>55.603538</v>
      </c>
      <c r="AL76">
        <v>79.364599999999996</v>
      </c>
      <c r="AM76">
        <v>11.081630000000001</v>
      </c>
      <c r="AN76">
        <v>1.0885579999999999</v>
      </c>
      <c r="AO76">
        <v>5.88</v>
      </c>
      <c r="AP76">
        <v>11.2728</v>
      </c>
      <c r="AQ76">
        <v>35.301309000000003</v>
      </c>
      <c r="AR76">
        <v>47.472000000000001</v>
      </c>
      <c r="AS76">
        <v>33.873497</v>
      </c>
      <c r="AT76">
        <v>20.001799999999999</v>
      </c>
      <c r="AU76">
        <v>0</v>
      </c>
      <c r="AV76">
        <v>5.5818599999999998</v>
      </c>
      <c r="AW76">
        <v>0</v>
      </c>
      <c r="AX76">
        <v>62.887250000000002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3603.5041849999998</v>
      </c>
    </row>
    <row r="77" spans="1:117">
      <c r="A77" t="s">
        <v>119</v>
      </c>
      <c r="B77">
        <v>0</v>
      </c>
      <c r="C77">
        <v>0</v>
      </c>
      <c r="D77">
        <v>36.282096000000003</v>
      </c>
      <c r="E77">
        <v>0</v>
      </c>
      <c r="F77">
        <v>0</v>
      </c>
      <c r="G77">
        <v>69.689144999999996</v>
      </c>
      <c r="H77">
        <v>0</v>
      </c>
      <c r="I77">
        <v>0</v>
      </c>
      <c r="J77">
        <v>20.962416999999999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412.875</v>
      </c>
      <c r="V77">
        <v>20.731850000000001</v>
      </c>
      <c r="W77">
        <v>43.704000000000001</v>
      </c>
      <c r="X77">
        <v>147.515625</v>
      </c>
      <c r="Y77">
        <v>0</v>
      </c>
      <c r="Z77">
        <v>19.6614</v>
      </c>
      <c r="AA77">
        <v>42.66</v>
      </c>
      <c r="AB77">
        <v>0</v>
      </c>
      <c r="AC77">
        <v>0</v>
      </c>
      <c r="AD77">
        <v>38.375382000000002</v>
      </c>
      <c r="AE77">
        <v>51.987209</v>
      </c>
      <c r="AF77">
        <v>32.950051000000002</v>
      </c>
      <c r="AG77">
        <v>39.967005999999998</v>
      </c>
      <c r="AH77">
        <v>160.017672</v>
      </c>
      <c r="AI77">
        <v>24.105522000000001</v>
      </c>
      <c r="AJ77">
        <v>0</v>
      </c>
      <c r="AK77">
        <v>55.603538</v>
      </c>
      <c r="AL77">
        <v>79.364599999999996</v>
      </c>
      <c r="AM77">
        <v>11.081630000000001</v>
      </c>
      <c r="AN77">
        <v>1.0885579999999999</v>
      </c>
      <c r="AO77">
        <v>5.88</v>
      </c>
      <c r="AP77">
        <v>11.2728</v>
      </c>
      <c r="AQ77">
        <v>35.301309000000003</v>
      </c>
      <c r="AR77">
        <v>47.472000000000001</v>
      </c>
      <c r="AS77">
        <v>33.873497</v>
      </c>
      <c r="AT77">
        <v>20.001799999999999</v>
      </c>
      <c r="AU77">
        <v>0</v>
      </c>
      <c r="AV77">
        <v>5.5818599999999998</v>
      </c>
      <c r="AW77">
        <v>0</v>
      </c>
      <c r="AX77">
        <v>62.887250000000002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3598.1474009999997</v>
      </c>
    </row>
    <row r="78" spans="1:117">
      <c r="A78" t="s">
        <v>120</v>
      </c>
      <c r="B78">
        <v>0</v>
      </c>
      <c r="C78">
        <v>0</v>
      </c>
      <c r="D78">
        <v>36.282096000000003</v>
      </c>
      <c r="E78">
        <v>0</v>
      </c>
      <c r="F78">
        <v>0</v>
      </c>
      <c r="G78">
        <v>69.689144999999996</v>
      </c>
      <c r="H78">
        <v>0</v>
      </c>
      <c r="I78">
        <v>0</v>
      </c>
      <c r="J78">
        <v>20.962416999999999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412.875</v>
      </c>
      <c r="V78">
        <v>20.731850000000001</v>
      </c>
      <c r="W78">
        <v>43.704000000000001</v>
      </c>
      <c r="X78">
        <v>147.515625</v>
      </c>
      <c r="Y78">
        <v>0</v>
      </c>
      <c r="Z78">
        <v>19.6614</v>
      </c>
      <c r="AA78">
        <v>42.66</v>
      </c>
      <c r="AB78">
        <v>0</v>
      </c>
      <c r="AC78">
        <v>0</v>
      </c>
      <c r="AD78">
        <v>38.375382000000002</v>
      </c>
      <c r="AE78">
        <v>51.987209</v>
      </c>
      <c r="AF78">
        <v>32.950051000000002</v>
      </c>
      <c r="AG78">
        <v>39.967005999999998</v>
      </c>
      <c r="AH78">
        <v>160.017672</v>
      </c>
      <c r="AI78">
        <v>24.105522000000001</v>
      </c>
      <c r="AJ78">
        <v>0</v>
      </c>
      <c r="AK78">
        <v>55.603538</v>
      </c>
      <c r="AL78">
        <v>79.364599999999996</v>
      </c>
      <c r="AM78">
        <v>11.081630000000001</v>
      </c>
      <c r="AN78">
        <v>1.0885579999999999</v>
      </c>
      <c r="AO78">
        <v>5.88</v>
      </c>
      <c r="AP78">
        <v>11.2728</v>
      </c>
      <c r="AQ78">
        <v>35.301309000000003</v>
      </c>
      <c r="AR78">
        <v>47.472000000000001</v>
      </c>
      <c r="AS78">
        <v>33.873497</v>
      </c>
      <c r="AT78">
        <v>20.001799999999999</v>
      </c>
      <c r="AU78">
        <v>0</v>
      </c>
      <c r="AV78">
        <v>5.5818599999999998</v>
      </c>
      <c r="AW78">
        <v>0</v>
      </c>
      <c r="AX78">
        <v>62.887250000000002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3598.1474009999997</v>
      </c>
    </row>
    <row r="79" spans="1:117">
      <c r="A79" t="s">
        <v>121</v>
      </c>
      <c r="B79">
        <v>0</v>
      </c>
      <c r="C79">
        <v>0</v>
      </c>
      <c r="D79">
        <v>36.282096000000003</v>
      </c>
      <c r="E79">
        <v>0</v>
      </c>
      <c r="F79">
        <v>0</v>
      </c>
      <c r="G79">
        <v>69.689144999999996</v>
      </c>
      <c r="H79">
        <v>0</v>
      </c>
      <c r="I79">
        <v>0</v>
      </c>
      <c r="J79">
        <v>20.962416999999999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412.875</v>
      </c>
      <c r="V79">
        <v>20.731850000000001</v>
      </c>
      <c r="W79">
        <v>43.704000000000001</v>
      </c>
      <c r="X79">
        <v>147.515625</v>
      </c>
      <c r="Y79">
        <v>0</v>
      </c>
      <c r="Z79">
        <v>19.6614</v>
      </c>
      <c r="AA79">
        <v>42.66</v>
      </c>
      <c r="AB79">
        <v>0</v>
      </c>
      <c r="AC79">
        <v>0</v>
      </c>
      <c r="AD79">
        <v>38.375382000000002</v>
      </c>
      <c r="AE79">
        <v>51.987209</v>
      </c>
      <c r="AF79">
        <v>33.979740999999997</v>
      </c>
      <c r="AG79">
        <v>39.967005999999998</v>
      </c>
      <c r="AH79">
        <v>161.85069200000001</v>
      </c>
      <c r="AI79">
        <v>69.638176999999999</v>
      </c>
      <c r="AJ79">
        <v>0</v>
      </c>
      <c r="AK79">
        <v>55.603538</v>
      </c>
      <c r="AL79">
        <v>77.853999999999999</v>
      </c>
      <c r="AM79">
        <v>16.588864999999998</v>
      </c>
      <c r="AN79">
        <v>1.0885579999999999</v>
      </c>
      <c r="AO79">
        <v>5.88</v>
      </c>
      <c r="AP79">
        <v>11.2728</v>
      </c>
      <c r="AQ79">
        <v>35.301309000000003</v>
      </c>
      <c r="AR79">
        <v>51.887999999999998</v>
      </c>
      <c r="AS79">
        <v>33.873497</v>
      </c>
      <c r="AT79">
        <v>20.001799999999999</v>
      </c>
      <c r="AU79">
        <v>0</v>
      </c>
      <c r="AV79">
        <v>5.5818599999999998</v>
      </c>
      <c r="AW79">
        <v>0</v>
      </c>
      <c r="AX79">
        <v>62.887250000000002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3655.0547439999996</v>
      </c>
    </row>
    <row r="80" spans="1:117">
      <c r="A80" t="s">
        <v>122</v>
      </c>
      <c r="B80">
        <v>0</v>
      </c>
      <c r="C80">
        <v>0</v>
      </c>
      <c r="D80">
        <v>36.282096000000003</v>
      </c>
      <c r="E80">
        <v>0</v>
      </c>
      <c r="F80">
        <v>0</v>
      </c>
      <c r="G80">
        <v>69.689144999999996</v>
      </c>
      <c r="H80">
        <v>0</v>
      </c>
      <c r="I80">
        <v>0</v>
      </c>
      <c r="J80">
        <v>20.962416999999999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412.875</v>
      </c>
      <c r="V80">
        <v>20.731850000000001</v>
      </c>
      <c r="W80">
        <v>43.704000000000001</v>
      </c>
      <c r="X80">
        <v>147.515625</v>
      </c>
      <c r="Y80">
        <v>0</v>
      </c>
      <c r="Z80">
        <v>19.6614</v>
      </c>
      <c r="AA80">
        <v>42.66</v>
      </c>
      <c r="AB80">
        <v>0</v>
      </c>
      <c r="AC80">
        <v>0</v>
      </c>
      <c r="AD80">
        <v>38.375382000000002</v>
      </c>
      <c r="AE80">
        <v>51.987209</v>
      </c>
      <c r="AF80">
        <v>33.979740999999997</v>
      </c>
      <c r="AG80">
        <v>39.967005999999998</v>
      </c>
      <c r="AH80">
        <v>161.85069200000001</v>
      </c>
      <c r="AI80">
        <v>69.638176999999999</v>
      </c>
      <c r="AJ80">
        <v>0</v>
      </c>
      <c r="AK80">
        <v>55.603538</v>
      </c>
      <c r="AL80">
        <v>77.853999999999999</v>
      </c>
      <c r="AM80">
        <v>16.588864999999998</v>
      </c>
      <c r="AN80">
        <v>1.0885579999999999</v>
      </c>
      <c r="AO80">
        <v>5.88</v>
      </c>
      <c r="AP80">
        <v>11.2728</v>
      </c>
      <c r="AQ80">
        <v>35.301309000000003</v>
      </c>
      <c r="AR80">
        <v>51.887999999999998</v>
      </c>
      <c r="AS80">
        <v>33.873497</v>
      </c>
      <c r="AT80">
        <v>20.001799999999999</v>
      </c>
      <c r="AU80">
        <v>0</v>
      </c>
      <c r="AV80">
        <v>5.5818599999999998</v>
      </c>
      <c r="AW80">
        <v>0</v>
      </c>
      <c r="AX80">
        <v>62.887250000000002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3655.0547439999996</v>
      </c>
    </row>
    <row r="81" spans="1:117">
      <c r="A81" t="s">
        <v>123</v>
      </c>
      <c r="B81">
        <v>0</v>
      </c>
      <c r="C81">
        <v>0</v>
      </c>
      <c r="D81">
        <v>36.282096000000003</v>
      </c>
      <c r="E81">
        <v>0</v>
      </c>
      <c r="F81">
        <v>0</v>
      </c>
      <c r="G81">
        <v>69.689144999999996</v>
      </c>
      <c r="H81">
        <v>0</v>
      </c>
      <c r="I81">
        <v>0</v>
      </c>
      <c r="J81">
        <v>20.962416999999999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412.875</v>
      </c>
      <c r="V81">
        <v>20.731850000000001</v>
      </c>
      <c r="W81">
        <v>43.704000000000001</v>
      </c>
      <c r="X81">
        <v>147.515625</v>
      </c>
      <c r="Y81">
        <v>0</v>
      </c>
      <c r="Z81">
        <v>0</v>
      </c>
      <c r="AA81">
        <v>42.66</v>
      </c>
      <c r="AB81">
        <v>0</v>
      </c>
      <c r="AC81">
        <v>0</v>
      </c>
      <c r="AD81">
        <v>38.375382000000002</v>
      </c>
      <c r="AE81">
        <v>51.987209</v>
      </c>
      <c r="AF81">
        <v>33.979740999999997</v>
      </c>
      <c r="AG81">
        <v>39.967005999999998</v>
      </c>
      <c r="AH81">
        <v>161.85069200000001</v>
      </c>
      <c r="AI81">
        <v>69.638176999999999</v>
      </c>
      <c r="AJ81">
        <v>0</v>
      </c>
      <c r="AK81">
        <v>55.603538</v>
      </c>
      <c r="AL81">
        <v>77.853999999999999</v>
      </c>
      <c r="AM81">
        <v>16.588864999999998</v>
      </c>
      <c r="AN81">
        <v>1.0885579999999999</v>
      </c>
      <c r="AO81">
        <v>5.88</v>
      </c>
      <c r="AP81">
        <v>5.1239999999999997</v>
      </c>
      <c r="AQ81">
        <v>35.301309000000003</v>
      </c>
      <c r="AR81">
        <v>47.472000000000001</v>
      </c>
      <c r="AS81">
        <v>33.873497</v>
      </c>
      <c r="AT81">
        <v>20.001799999999999</v>
      </c>
      <c r="AU81">
        <v>0</v>
      </c>
      <c r="AV81">
        <v>5.5818599999999998</v>
      </c>
      <c r="AW81">
        <v>0</v>
      </c>
      <c r="AX81">
        <v>62.887250000000002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3624.8285439999995</v>
      </c>
    </row>
    <row r="82" spans="1:117">
      <c r="A82" t="s">
        <v>124</v>
      </c>
      <c r="B82">
        <v>0</v>
      </c>
      <c r="C82">
        <v>0</v>
      </c>
      <c r="D82">
        <v>36.282096000000003</v>
      </c>
      <c r="E82">
        <v>0</v>
      </c>
      <c r="F82">
        <v>0</v>
      </c>
      <c r="G82">
        <v>69.689144999999996</v>
      </c>
      <c r="H82">
        <v>0</v>
      </c>
      <c r="I82">
        <v>0</v>
      </c>
      <c r="J82">
        <v>20.962416999999999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412.875</v>
      </c>
      <c r="V82">
        <v>20.731850000000001</v>
      </c>
      <c r="W82">
        <v>43.704000000000001</v>
      </c>
      <c r="X82">
        <v>147.515625</v>
      </c>
      <c r="Y82">
        <v>0</v>
      </c>
      <c r="Z82">
        <v>0</v>
      </c>
      <c r="AA82">
        <v>42.66</v>
      </c>
      <c r="AB82">
        <v>0</v>
      </c>
      <c r="AC82">
        <v>0</v>
      </c>
      <c r="AD82">
        <v>38.375382000000002</v>
      </c>
      <c r="AE82">
        <v>51.987209</v>
      </c>
      <c r="AF82">
        <v>33.979740999999997</v>
      </c>
      <c r="AG82">
        <v>39.967005999999998</v>
      </c>
      <c r="AH82">
        <v>161.85069200000001</v>
      </c>
      <c r="AI82">
        <v>69.638176999999999</v>
      </c>
      <c r="AJ82">
        <v>0</v>
      </c>
      <c r="AK82">
        <v>55.603538</v>
      </c>
      <c r="AL82">
        <v>77.853999999999999</v>
      </c>
      <c r="AM82">
        <v>16.588864999999998</v>
      </c>
      <c r="AN82">
        <v>1.0885579999999999</v>
      </c>
      <c r="AO82">
        <v>5.88</v>
      </c>
      <c r="AP82">
        <v>5.1239999999999997</v>
      </c>
      <c r="AQ82">
        <v>35.301309000000003</v>
      </c>
      <c r="AR82">
        <v>47.472000000000001</v>
      </c>
      <c r="AS82">
        <v>33.873497</v>
      </c>
      <c r="AT82">
        <v>20.001799999999999</v>
      </c>
      <c r="AU82">
        <v>0</v>
      </c>
      <c r="AV82">
        <v>5.5818599999999998</v>
      </c>
      <c r="AW82">
        <v>0</v>
      </c>
      <c r="AX82">
        <v>62.887250000000002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3624.8285439999995</v>
      </c>
    </row>
    <row r="83" spans="1:117">
      <c r="A83" t="s">
        <v>125</v>
      </c>
      <c r="B83">
        <v>0</v>
      </c>
      <c r="C83">
        <v>0</v>
      </c>
      <c r="D83">
        <v>36.840282999999999</v>
      </c>
      <c r="E83">
        <v>0</v>
      </c>
      <c r="F83">
        <v>0</v>
      </c>
      <c r="G83">
        <v>69.689144999999996</v>
      </c>
      <c r="H83">
        <v>0</v>
      </c>
      <c r="I83">
        <v>0</v>
      </c>
      <c r="J83">
        <v>20.962416999999999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412.875</v>
      </c>
      <c r="V83">
        <v>20.731850000000001</v>
      </c>
      <c r="W83">
        <v>43.704000000000001</v>
      </c>
      <c r="X83">
        <v>147.515625</v>
      </c>
      <c r="Y83">
        <v>0</v>
      </c>
      <c r="Z83">
        <v>0</v>
      </c>
      <c r="AA83">
        <v>42.66</v>
      </c>
      <c r="AB83">
        <v>0</v>
      </c>
      <c r="AC83">
        <v>0</v>
      </c>
      <c r="AD83">
        <v>38.375382000000002</v>
      </c>
      <c r="AE83">
        <v>51.987209</v>
      </c>
      <c r="AF83">
        <v>33.979740999999997</v>
      </c>
      <c r="AG83">
        <v>39.967005999999998</v>
      </c>
      <c r="AH83">
        <v>161.85069200000001</v>
      </c>
      <c r="AI83">
        <v>69.638176999999999</v>
      </c>
      <c r="AJ83">
        <v>0</v>
      </c>
      <c r="AK83">
        <v>55.603538</v>
      </c>
      <c r="AL83">
        <v>77.853999999999999</v>
      </c>
      <c r="AM83">
        <v>16.588864999999998</v>
      </c>
      <c r="AN83">
        <v>1.0885579999999999</v>
      </c>
      <c r="AO83">
        <v>13.23</v>
      </c>
      <c r="AP83">
        <v>3.843</v>
      </c>
      <c r="AQ83">
        <v>35.301309000000003</v>
      </c>
      <c r="AR83">
        <v>47.472000000000001</v>
      </c>
      <c r="AS83">
        <v>33.873497</v>
      </c>
      <c r="AT83">
        <v>20.001799999999999</v>
      </c>
      <c r="AU83">
        <v>0</v>
      </c>
      <c r="AV83">
        <v>5.5818599999999998</v>
      </c>
      <c r="AW83">
        <v>0</v>
      </c>
      <c r="AX83">
        <v>62.887250000000002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3631.4557309999996</v>
      </c>
    </row>
    <row r="84" spans="1:117">
      <c r="A84" t="s">
        <v>126</v>
      </c>
      <c r="B84">
        <v>0</v>
      </c>
      <c r="C84">
        <v>0</v>
      </c>
      <c r="D84">
        <v>36.840282999999999</v>
      </c>
      <c r="E84">
        <v>0</v>
      </c>
      <c r="F84">
        <v>0</v>
      </c>
      <c r="G84">
        <v>69.689144999999996</v>
      </c>
      <c r="H84">
        <v>0</v>
      </c>
      <c r="I84">
        <v>0</v>
      </c>
      <c r="J84">
        <v>20.962416999999999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412.875</v>
      </c>
      <c r="V84">
        <v>20.731850000000001</v>
      </c>
      <c r="W84">
        <v>43.704000000000001</v>
      </c>
      <c r="X84">
        <v>147.515625</v>
      </c>
      <c r="Y84">
        <v>0</v>
      </c>
      <c r="Z84">
        <v>0</v>
      </c>
      <c r="AA84">
        <v>42.66</v>
      </c>
      <c r="AB84">
        <v>0</v>
      </c>
      <c r="AC84">
        <v>0</v>
      </c>
      <c r="AD84">
        <v>38.375382000000002</v>
      </c>
      <c r="AE84">
        <v>51.987209</v>
      </c>
      <c r="AF84">
        <v>33.979740999999997</v>
      </c>
      <c r="AG84">
        <v>39.967005999999998</v>
      </c>
      <c r="AH84">
        <v>161.85069200000001</v>
      </c>
      <c r="AI84">
        <v>69.638176999999999</v>
      </c>
      <c r="AJ84">
        <v>0</v>
      </c>
      <c r="AK84">
        <v>55.603538</v>
      </c>
      <c r="AL84">
        <v>77.853999999999999</v>
      </c>
      <c r="AM84">
        <v>16.588864999999998</v>
      </c>
      <c r="AN84">
        <v>1.0885579999999999</v>
      </c>
      <c r="AO84">
        <v>13.23</v>
      </c>
      <c r="AP84">
        <v>3.843</v>
      </c>
      <c r="AQ84">
        <v>35.301309000000003</v>
      </c>
      <c r="AR84">
        <v>47.472000000000001</v>
      </c>
      <c r="AS84">
        <v>33.873497</v>
      </c>
      <c r="AT84">
        <v>20.001799999999999</v>
      </c>
      <c r="AU84">
        <v>0</v>
      </c>
      <c r="AV84">
        <v>5.5818599999999998</v>
      </c>
      <c r="AW84">
        <v>0</v>
      </c>
      <c r="AX84">
        <v>62.887250000000002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3631.4557309999996</v>
      </c>
    </row>
    <row r="85" spans="1:117">
      <c r="A85" t="s">
        <v>127</v>
      </c>
      <c r="B85">
        <v>0</v>
      </c>
      <c r="C85">
        <v>0</v>
      </c>
      <c r="D85">
        <v>36.840282999999999</v>
      </c>
      <c r="E85">
        <v>0</v>
      </c>
      <c r="F85">
        <v>0</v>
      </c>
      <c r="G85">
        <v>69.689144999999996</v>
      </c>
      <c r="H85">
        <v>0</v>
      </c>
      <c r="I85">
        <v>0</v>
      </c>
      <c r="J85">
        <v>20.962416999999999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412.875</v>
      </c>
      <c r="V85">
        <v>20.731850000000001</v>
      </c>
      <c r="W85">
        <v>43.704000000000001</v>
      </c>
      <c r="X85">
        <v>147.515625</v>
      </c>
      <c r="Y85">
        <v>0</v>
      </c>
      <c r="Z85">
        <v>0</v>
      </c>
      <c r="AA85">
        <v>42.66</v>
      </c>
      <c r="AB85">
        <v>0</v>
      </c>
      <c r="AC85">
        <v>0</v>
      </c>
      <c r="AD85">
        <v>38.375382000000002</v>
      </c>
      <c r="AE85">
        <v>51.987209</v>
      </c>
      <c r="AF85">
        <v>33.979740999999997</v>
      </c>
      <c r="AG85">
        <v>39.967005999999998</v>
      </c>
      <c r="AH85">
        <v>161.85069200000001</v>
      </c>
      <c r="AI85">
        <v>37.497478999999998</v>
      </c>
      <c r="AJ85">
        <v>0</v>
      </c>
      <c r="AK85">
        <v>55.603538</v>
      </c>
      <c r="AL85">
        <v>76.691999999999993</v>
      </c>
      <c r="AM85">
        <v>16.588864999999998</v>
      </c>
      <c r="AN85">
        <v>1.0885579999999999</v>
      </c>
      <c r="AO85">
        <v>13.23</v>
      </c>
      <c r="AP85">
        <v>11.2728</v>
      </c>
      <c r="AQ85">
        <v>35.301309000000003</v>
      </c>
      <c r="AR85">
        <v>47.472000000000001</v>
      </c>
      <c r="AS85">
        <v>33.873497</v>
      </c>
      <c r="AT85">
        <v>20.001799999999999</v>
      </c>
      <c r="AU85">
        <v>0</v>
      </c>
      <c r="AV85">
        <v>5.5818599999999998</v>
      </c>
      <c r="AW85">
        <v>0</v>
      </c>
      <c r="AX85">
        <v>62.887250000000002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3605.5828330000004</v>
      </c>
    </row>
    <row r="86" spans="1:117">
      <c r="A86" t="s">
        <v>128</v>
      </c>
      <c r="B86">
        <v>0</v>
      </c>
      <c r="C86">
        <v>0</v>
      </c>
      <c r="D86">
        <v>36.840282999999999</v>
      </c>
      <c r="E86">
        <v>0</v>
      </c>
      <c r="F86">
        <v>0</v>
      </c>
      <c r="G86">
        <v>69.689144999999996</v>
      </c>
      <c r="H86">
        <v>0</v>
      </c>
      <c r="I86">
        <v>0</v>
      </c>
      <c r="J86">
        <v>20.962416999999999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412.875</v>
      </c>
      <c r="V86">
        <v>20.731850000000001</v>
      </c>
      <c r="W86">
        <v>43.704000000000001</v>
      </c>
      <c r="X86">
        <v>147.515625</v>
      </c>
      <c r="Y86">
        <v>0</v>
      </c>
      <c r="Z86">
        <v>0</v>
      </c>
      <c r="AA86">
        <v>42.66</v>
      </c>
      <c r="AB86">
        <v>0</v>
      </c>
      <c r="AC86">
        <v>0</v>
      </c>
      <c r="AD86">
        <v>38.375382000000002</v>
      </c>
      <c r="AE86">
        <v>51.987209</v>
      </c>
      <c r="AF86">
        <v>32.950051000000002</v>
      </c>
      <c r="AG86">
        <v>39.967005999999998</v>
      </c>
      <c r="AH86">
        <v>160.017672</v>
      </c>
      <c r="AI86">
        <v>37.497478999999998</v>
      </c>
      <c r="AJ86">
        <v>0</v>
      </c>
      <c r="AK86">
        <v>55.603538</v>
      </c>
      <c r="AL86">
        <v>76.691999999999993</v>
      </c>
      <c r="AM86">
        <v>16.588864999999998</v>
      </c>
      <c r="AN86">
        <v>1.0885579999999999</v>
      </c>
      <c r="AO86">
        <v>13.23</v>
      </c>
      <c r="AP86">
        <v>11.2728</v>
      </c>
      <c r="AQ86">
        <v>35.301309000000003</v>
      </c>
      <c r="AR86">
        <v>47.472000000000001</v>
      </c>
      <c r="AS86">
        <v>33.873497</v>
      </c>
      <c r="AT86">
        <v>20.001799999999999</v>
      </c>
      <c r="AU86">
        <v>0</v>
      </c>
      <c r="AV86">
        <v>5.5818599999999998</v>
      </c>
      <c r="AW86">
        <v>0</v>
      </c>
      <c r="AX86">
        <v>62.887250000000002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3602.6207800000002</v>
      </c>
    </row>
    <row r="87" spans="1:117">
      <c r="A87" t="s">
        <v>129</v>
      </c>
      <c r="B87">
        <v>0</v>
      </c>
      <c r="C87">
        <v>0</v>
      </c>
      <c r="D87">
        <v>36.840282999999999</v>
      </c>
      <c r="E87">
        <v>0</v>
      </c>
      <c r="F87">
        <v>0</v>
      </c>
      <c r="G87">
        <v>69.689144999999996</v>
      </c>
      <c r="H87">
        <v>0</v>
      </c>
      <c r="I87">
        <v>0</v>
      </c>
      <c r="J87">
        <v>20.962416999999999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409.5</v>
      </c>
      <c r="V87">
        <v>20.731850000000001</v>
      </c>
      <c r="W87">
        <v>43.704000000000001</v>
      </c>
      <c r="X87">
        <v>147.515625</v>
      </c>
      <c r="Y87">
        <v>0</v>
      </c>
      <c r="Z87">
        <v>0</v>
      </c>
      <c r="AA87">
        <v>42.66</v>
      </c>
      <c r="AB87">
        <v>0</v>
      </c>
      <c r="AC87">
        <v>0</v>
      </c>
      <c r="AD87">
        <v>38.375382000000002</v>
      </c>
      <c r="AE87">
        <v>51.987209</v>
      </c>
      <c r="AF87">
        <v>32.950051000000002</v>
      </c>
      <c r="AG87">
        <v>39.967005999999998</v>
      </c>
      <c r="AH87">
        <v>160.017672</v>
      </c>
      <c r="AI87">
        <v>37.497478999999998</v>
      </c>
      <c r="AJ87">
        <v>0</v>
      </c>
      <c r="AK87">
        <v>55.603538</v>
      </c>
      <c r="AL87">
        <v>76.691999999999993</v>
      </c>
      <c r="AM87">
        <v>16.588864999999998</v>
      </c>
      <c r="AN87">
        <v>1.0885579999999999</v>
      </c>
      <c r="AO87">
        <v>13.23</v>
      </c>
      <c r="AP87">
        <v>11.2728</v>
      </c>
      <c r="AQ87">
        <v>35.301309000000003</v>
      </c>
      <c r="AR87">
        <v>47.472000000000001</v>
      </c>
      <c r="AS87">
        <v>33.873497</v>
      </c>
      <c r="AT87">
        <v>20.001799999999999</v>
      </c>
      <c r="AU87">
        <v>0</v>
      </c>
      <c r="AV87">
        <v>5.5818599999999998</v>
      </c>
      <c r="AW87">
        <v>0</v>
      </c>
      <c r="AX87">
        <v>62.887250000000002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3599.2457800000002</v>
      </c>
    </row>
    <row r="88" spans="1:117">
      <c r="A88" t="s">
        <v>130</v>
      </c>
      <c r="B88">
        <v>0</v>
      </c>
      <c r="C88">
        <v>0</v>
      </c>
      <c r="D88">
        <v>36.840282999999999</v>
      </c>
      <c r="E88">
        <v>0</v>
      </c>
      <c r="F88">
        <v>0</v>
      </c>
      <c r="G88">
        <v>69.689144999999996</v>
      </c>
      <c r="H88">
        <v>0</v>
      </c>
      <c r="I88">
        <v>0</v>
      </c>
      <c r="J88">
        <v>20.962416999999999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409.5</v>
      </c>
      <c r="V88">
        <v>20.731850000000001</v>
      </c>
      <c r="W88">
        <v>43.704000000000001</v>
      </c>
      <c r="X88">
        <v>147.515625</v>
      </c>
      <c r="Y88">
        <v>0</v>
      </c>
      <c r="Z88">
        <v>0</v>
      </c>
      <c r="AA88">
        <v>42.66</v>
      </c>
      <c r="AB88">
        <v>0</v>
      </c>
      <c r="AC88">
        <v>0</v>
      </c>
      <c r="AD88">
        <v>38.375382000000002</v>
      </c>
      <c r="AE88">
        <v>51.987209</v>
      </c>
      <c r="AF88">
        <v>32.950051000000002</v>
      </c>
      <c r="AG88">
        <v>39.967005999999998</v>
      </c>
      <c r="AH88">
        <v>160.017672</v>
      </c>
      <c r="AI88">
        <v>37.497478999999998</v>
      </c>
      <c r="AJ88">
        <v>0</v>
      </c>
      <c r="AK88">
        <v>55.603538</v>
      </c>
      <c r="AL88">
        <v>76.691999999999993</v>
      </c>
      <c r="AM88">
        <v>16.588864999999998</v>
      </c>
      <c r="AN88">
        <v>1.0885579999999999</v>
      </c>
      <c r="AO88">
        <v>13.23</v>
      </c>
      <c r="AP88">
        <v>11.2728</v>
      </c>
      <c r="AQ88">
        <v>35.301309000000003</v>
      </c>
      <c r="AR88">
        <v>47.472000000000001</v>
      </c>
      <c r="AS88">
        <v>33.873497</v>
      </c>
      <c r="AT88">
        <v>20.001799999999999</v>
      </c>
      <c r="AU88">
        <v>0</v>
      </c>
      <c r="AV88">
        <v>5.5818599999999998</v>
      </c>
      <c r="AW88">
        <v>0</v>
      </c>
      <c r="AX88">
        <v>62.887250000000002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3599.2457800000002</v>
      </c>
    </row>
    <row r="89" spans="1:117">
      <c r="A89" t="s">
        <v>131</v>
      </c>
      <c r="B89">
        <v>0</v>
      </c>
      <c r="C89">
        <v>0</v>
      </c>
      <c r="D89">
        <v>36.840282999999999</v>
      </c>
      <c r="E89">
        <v>0</v>
      </c>
      <c r="F89">
        <v>0</v>
      </c>
      <c r="G89">
        <v>69.689144999999996</v>
      </c>
      <c r="H89">
        <v>0</v>
      </c>
      <c r="I89">
        <v>0</v>
      </c>
      <c r="J89">
        <v>20.962416999999999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409.5</v>
      </c>
      <c r="V89">
        <v>20.731850000000001</v>
      </c>
      <c r="W89">
        <v>42.49</v>
      </c>
      <c r="X89">
        <v>147.515625</v>
      </c>
      <c r="Y89">
        <v>0</v>
      </c>
      <c r="Z89">
        <v>0</v>
      </c>
      <c r="AA89">
        <v>42.66</v>
      </c>
      <c r="AB89">
        <v>0</v>
      </c>
      <c r="AC89">
        <v>0</v>
      </c>
      <c r="AD89">
        <v>38.375382000000002</v>
      </c>
      <c r="AE89">
        <v>51.987209</v>
      </c>
      <c r="AF89">
        <v>32.950051000000002</v>
      </c>
      <c r="AG89">
        <v>39.967005999999998</v>
      </c>
      <c r="AH89">
        <v>160.017672</v>
      </c>
      <c r="AI89">
        <v>37.497478999999998</v>
      </c>
      <c r="AJ89">
        <v>0</v>
      </c>
      <c r="AK89">
        <v>55.603538</v>
      </c>
      <c r="AL89">
        <v>76.691999999999993</v>
      </c>
      <c r="AM89">
        <v>16.588864999999998</v>
      </c>
      <c r="AN89">
        <v>1.0885579999999999</v>
      </c>
      <c r="AO89">
        <v>13.23</v>
      </c>
      <c r="AP89">
        <v>11.2728</v>
      </c>
      <c r="AQ89">
        <v>35.301309000000003</v>
      </c>
      <c r="AR89">
        <v>47.472000000000001</v>
      </c>
      <c r="AS89">
        <v>33.873497</v>
      </c>
      <c r="AT89">
        <v>20.001799999999999</v>
      </c>
      <c r="AU89">
        <v>0</v>
      </c>
      <c r="AV89">
        <v>5.5818599999999998</v>
      </c>
      <c r="AW89">
        <v>0</v>
      </c>
      <c r="AX89">
        <v>62.887250000000002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3598.0317799999998</v>
      </c>
    </row>
    <row r="90" spans="1:117">
      <c r="A90" t="s">
        <v>132</v>
      </c>
      <c r="B90">
        <v>0</v>
      </c>
      <c r="C90">
        <v>0</v>
      </c>
      <c r="D90">
        <v>36.840282999999999</v>
      </c>
      <c r="E90">
        <v>0</v>
      </c>
      <c r="F90">
        <v>0</v>
      </c>
      <c r="G90">
        <v>69.689144999999996</v>
      </c>
      <c r="H90">
        <v>0</v>
      </c>
      <c r="I90">
        <v>0</v>
      </c>
      <c r="J90">
        <v>20.962416999999999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409.5</v>
      </c>
      <c r="V90">
        <v>20.731850000000001</v>
      </c>
      <c r="W90">
        <v>42.49</v>
      </c>
      <c r="X90">
        <v>147.515625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38.375382000000002</v>
      </c>
      <c r="AE90">
        <v>51.987209</v>
      </c>
      <c r="AF90">
        <v>33.979740999999997</v>
      </c>
      <c r="AG90">
        <v>39.967005999999998</v>
      </c>
      <c r="AH90">
        <v>161.85069200000001</v>
      </c>
      <c r="AI90">
        <v>37.497478999999998</v>
      </c>
      <c r="AJ90">
        <v>0</v>
      </c>
      <c r="AK90">
        <v>55.603538</v>
      </c>
      <c r="AL90">
        <v>76.691999999999993</v>
      </c>
      <c r="AM90">
        <v>16.588864999999998</v>
      </c>
      <c r="AN90">
        <v>1.0885579999999999</v>
      </c>
      <c r="AO90">
        <v>13.23</v>
      </c>
      <c r="AP90">
        <v>11.2728</v>
      </c>
      <c r="AQ90">
        <v>35.301309000000003</v>
      </c>
      <c r="AR90">
        <v>47.472000000000001</v>
      </c>
      <c r="AS90">
        <v>33.873497</v>
      </c>
      <c r="AT90">
        <v>20.001799999999999</v>
      </c>
      <c r="AU90">
        <v>0</v>
      </c>
      <c r="AV90">
        <v>5.5818599999999998</v>
      </c>
      <c r="AW90">
        <v>0</v>
      </c>
      <c r="AX90">
        <v>62.887250000000002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3600.993833</v>
      </c>
    </row>
    <row r="91" spans="1:117">
      <c r="A91" t="s">
        <v>133</v>
      </c>
      <c r="B91">
        <v>0</v>
      </c>
      <c r="C91">
        <v>0</v>
      </c>
      <c r="D91">
        <v>37.956654999999998</v>
      </c>
      <c r="E91">
        <v>0</v>
      </c>
      <c r="F91">
        <v>0</v>
      </c>
      <c r="G91">
        <v>69.689144999999996</v>
      </c>
      <c r="H91">
        <v>0</v>
      </c>
      <c r="I91">
        <v>0</v>
      </c>
      <c r="J91">
        <v>20.962416999999999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409.5</v>
      </c>
      <c r="V91">
        <v>20.731850000000001</v>
      </c>
      <c r="W91">
        <v>42.49</v>
      </c>
      <c r="X91">
        <v>147.515625</v>
      </c>
      <c r="Y91">
        <v>0</v>
      </c>
      <c r="Z91">
        <v>0</v>
      </c>
      <c r="AA91">
        <v>42.66</v>
      </c>
      <c r="AB91">
        <v>0</v>
      </c>
      <c r="AC91">
        <v>0</v>
      </c>
      <c r="AD91">
        <v>38.375382000000002</v>
      </c>
      <c r="AE91">
        <v>51.987209</v>
      </c>
      <c r="AF91">
        <v>33.979740999999997</v>
      </c>
      <c r="AG91">
        <v>39.967005999999998</v>
      </c>
      <c r="AH91">
        <v>161.85069200000001</v>
      </c>
      <c r="AI91">
        <v>37.497478999999998</v>
      </c>
      <c r="AJ91">
        <v>0</v>
      </c>
      <c r="AK91">
        <v>55.603538</v>
      </c>
      <c r="AL91">
        <v>76.691999999999993</v>
      </c>
      <c r="AM91">
        <v>16.588864999999998</v>
      </c>
      <c r="AN91">
        <v>1.0885579999999999</v>
      </c>
      <c r="AO91">
        <v>13.23</v>
      </c>
      <c r="AP91">
        <v>11.2728</v>
      </c>
      <c r="AQ91">
        <v>35.301309000000003</v>
      </c>
      <c r="AR91">
        <v>47.472000000000001</v>
      </c>
      <c r="AS91">
        <v>33.873497</v>
      </c>
      <c r="AT91">
        <v>20.001799999999999</v>
      </c>
      <c r="AU91">
        <v>0</v>
      </c>
      <c r="AV91">
        <v>5.5818599999999998</v>
      </c>
      <c r="AW91">
        <v>0</v>
      </c>
      <c r="AX91">
        <v>62.887250000000002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3602.110205</v>
      </c>
    </row>
    <row r="92" spans="1:117">
      <c r="A92" t="s">
        <v>134</v>
      </c>
      <c r="B92">
        <v>0</v>
      </c>
      <c r="C92">
        <v>0</v>
      </c>
      <c r="D92">
        <v>37.956654999999998</v>
      </c>
      <c r="E92">
        <v>0</v>
      </c>
      <c r="F92">
        <v>0</v>
      </c>
      <c r="G92">
        <v>69.689144999999996</v>
      </c>
      <c r="H92">
        <v>0</v>
      </c>
      <c r="I92">
        <v>0</v>
      </c>
      <c r="J92">
        <v>20.962416999999999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409.5</v>
      </c>
      <c r="V92">
        <v>20.731850000000001</v>
      </c>
      <c r="W92">
        <v>42.49</v>
      </c>
      <c r="X92">
        <v>147.515625</v>
      </c>
      <c r="Y92">
        <v>0</v>
      </c>
      <c r="Z92">
        <v>0</v>
      </c>
      <c r="AA92">
        <v>42.66</v>
      </c>
      <c r="AB92">
        <v>0</v>
      </c>
      <c r="AC92">
        <v>0</v>
      </c>
      <c r="AD92">
        <v>38.375382000000002</v>
      </c>
      <c r="AE92">
        <v>51.987209</v>
      </c>
      <c r="AF92">
        <v>33.979740999999997</v>
      </c>
      <c r="AG92">
        <v>39.967005999999998</v>
      </c>
      <c r="AH92">
        <v>161.85069200000001</v>
      </c>
      <c r="AI92">
        <v>37.497478999999998</v>
      </c>
      <c r="AJ92">
        <v>0</v>
      </c>
      <c r="AK92">
        <v>55.603538</v>
      </c>
      <c r="AL92">
        <v>76.691999999999993</v>
      </c>
      <c r="AM92">
        <v>16.588864999999998</v>
      </c>
      <c r="AN92">
        <v>1.0885579999999999</v>
      </c>
      <c r="AO92">
        <v>13.23</v>
      </c>
      <c r="AP92">
        <v>11.2728</v>
      </c>
      <c r="AQ92">
        <v>35.301309000000003</v>
      </c>
      <c r="AR92">
        <v>47.472000000000001</v>
      </c>
      <c r="AS92">
        <v>33.873497</v>
      </c>
      <c r="AT92">
        <v>20.001799999999999</v>
      </c>
      <c r="AU92">
        <v>0</v>
      </c>
      <c r="AV92">
        <v>5.5818599999999998</v>
      </c>
      <c r="AW92">
        <v>0</v>
      </c>
      <c r="AX92">
        <v>62.887250000000002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3602.110205</v>
      </c>
    </row>
    <row r="93" spans="1:117">
      <c r="A93" t="s">
        <v>135</v>
      </c>
      <c r="B93">
        <v>0</v>
      </c>
      <c r="C93">
        <v>0</v>
      </c>
      <c r="D93">
        <v>37.956654999999998</v>
      </c>
      <c r="E93">
        <v>0</v>
      </c>
      <c r="F93">
        <v>0</v>
      </c>
      <c r="G93">
        <v>69.689144999999996</v>
      </c>
      <c r="H93">
        <v>0</v>
      </c>
      <c r="I93">
        <v>0</v>
      </c>
      <c r="J93">
        <v>20.962416999999999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409.5</v>
      </c>
      <c r="V93">
        <v>20.731850000000001</v>
      </c>
      <c r="W93">
        <v>42.49</v>
      </c>
      <c r="X93">
        <v>147.515625</v>
      </c>
      <c r="Y93">
        <v>0</v>
      </c>
      <c r="Z93">
        <v>0</v>
      </c>
      <c r="AA93">
        <v>42.66</v>
      </c>
      <c r="AB93">
        <v>0</v>
      </c>
      <c r="AC93">
        <v>0</v>
      </c>
      <c r="AD93">
        <v>38.375382000000002</v>
      </c>
      <c r="AE93">
        <v>51.987209</v>
      </c>
      <c r="AF93">
        <v>33.979740999999997</v>
      </c>
      <c r="AG93">
        <v>39.967005999999998</v>
      </c>
      <c r="AH93">
        <v>161.85069200000001</v>
      </c>
      <c r="AI93">
        <v>37.497478999999998</v>
      </c>
      <c r="AJ93">
        <v>0</v>
      </c>
      <c r="AK93">
        <v>55.603538</v>
      </c>
      <c r="AL93">
        <v>76.691999999999993</v>
      </c>
      <c r="AM93">
        <v>16.588864999999998</v>
      </c>
      <c r="AN93">
        <v>1.0885579999999999</v>
      </c>
      <c r="AO93">
        <v>13.23</v>
      </c>
      <c r="AP93">
        <v>10.247999999999999</v>
      </c>
      <c r="AQ93">
        <v>35.301309000000003</v>
      </c>
      <c r="AR93">
        <v>47.472000000000001</v>
      </c>
      <c r="AS93">
        <v>33.873497</v>
      </c>
      <c r="AT93">
        <v>20.001799999999999</v>
      </c>
      <c r="AU93">
        <v>0</v>
      </c>
      <c r="AV93">
        <v>5.5818599999999998</v>
      </c>
      <c r="AW93">
        <v>0</v>
      </c>
      <c r="AX93">
        <v>62.887250000000002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3601.0854049999998</v>
      </c>
    </row>
    <row r="94" spans="1:117">
      <c r="A94" t="s">
        <v>136</v>
      </c>
      <c r="B94">
        <v>0</v>
      </c>
      <c r="C94">
        <v>0</v>
      </c>
      <c r="D94">
        <v>37.956654999999998</v>
      </c>
      <c r="E94">
        <v>0</v>
      </c>
      <c r="F94">
        <v>0</v>
      </c>
      <c r="G94">
        <v>69.689144999999996</v>
      </c>
      <c r="H94">
        <v>0</v>
      </c>
      <c r="I94">
        <v>0</v>
      </c>
      <c r="J94">
        <v>20.962416999999999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409.5</v>
      </c>
      <c r="V94">
        <v>20.731850000000001</v>
      </c>
      <c r="W94">
        <v>42.49</v>
      </c>
      <c r="X94">
        <v>147.515625</v>
      </c>
      <c r="Y94">
        <v>0</v>
      </c>
      <c r="Z94">
        <v>0</v>
      </c>
      <c r="AA94">
        <v>42.66</v>
      </c>
      <c r="AB94">
        <v>0</v>
      </c>
      <c r="AC94">
        <v>0</v>
      </c>
      <c r="AD94">
        <v>38.375382000000002</v>
      </c>
      <c r="AE94">
        <v>51.987209</v>
      </c>
      <c r="AF94">
        <v>33.979740999999997</v>
      </c>
      <c r="AG94">
        <v>39.967005999999998</v>
      </c>
      <c r="AH94">
        <v>161.85069200000001</v>
      </c>
      <c r="AI94">
        <v>37.497478999999998</v>
      </c>
      <c r="AJ94">
        <v>0</v>
      </c>
      <c r="AK94">
        <v>55.603538</v>
      </c>
      <c r="AL94">
        <v>76.691999999999993</v>
      </c>
      <c r="AM94">
        <v>16.588864999999998</v>
      </c>
      <c r="AN94">
        <v>1.0885579999999999</v>
      </c>
      <c r="AO94">
        <v>13.23</v>
      </c>
      <c r="AP94">
        <v>10.247999999999999</v>
      </c>
      <c r="AQ94">
        <v>35.301309000000003</v>
      </c>
      <c r="AR94">
        <v>47.472000000000001</v>
      </c>
      <c r="AS94">
        <v>33.873497</v>
      </c>
      <c r="AT94">
        <v>20.001799999999999</v>
      </c>
      <c r="AU94">
        <v>0</v>
      </c>
      <c r="AV94">
        <v>5.5818599999999998</v>
      </c>
      <c r="AW94">
        <v>0</v>
      </c>
      <c r="AX94">
        <v>62.887250000000002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3601.0854049999998</v>
      </c>
    </row>
    <row r="95" spans="1:117">
      <c r="A95" t="s">
        <v>137</v>
      </c>
      <c r="B95">
        <v>0</v>
      </c>
      <c r="C95">
        <v>0</v>
      </c>
      <c r="D95">
        <v>37.956654999999998</v>
      </c>
      <c r="E95">
        <v>0</v>
      </c>
      <c r="F95">
        <v>0</v>
      </c>
      <c r="G95">
        <v>69.689144999999996</v>
      </c>
      <c r="H95">
        <v>0</v>
      </c>
      <c r="I95">
        <v>0</v>
      </c>
      <c r="J95">
        <v>20.962416999999999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409.5</v>
      </c>
      <c r="V95">
        <v>20.731850000000001</v>
      </c>
      <c r="W95">
        <v>42.49</v>
      </c>
      <c r="X95">
        <v>147.515625</v>
      </c>
      <c r="Y95">
        <v>0</v>
      </c>
      <c r="Z95">
        <v>6.5537999999999998</v>
      </c>
      <c r="AA95">
        <v>42.66</v>
      </c>
      <c r="AB95">
        <v>0</v>
      </c>
      <c r="AC95">
        <v>0</v>
      </c>
      <c r="AD95">
        <v>38.375382000000002</v>
      </c>
      <c r="AE95">
        <v>51.987209</v>
      </c>
      <c r="AF95">
        <v>33.876770999999998</v>
      </c>
      <c r="AG95">
        <v>39.967005999999998</v>
      </c>
      <c r="AH95">
        <v>160.017672</v>
      </c>
      <c r="AI95">
        <v>37.497478999999998</v>
      </c>
      <c r="AJ95">
        <v>0</v>
      </c>
      <c r="AK95">
        <v>55.603538</v>
      </c>
      <c r="AL95">
        <v>76.691999999999993</v>
      </c>
      <c r="AM95">
        <v>16.588864999999998</v>
      </c>
      <c r="AN95">
        <v>1.0885579999999999</v>
      </c>
      <c r="AO95">
        <v>13.23</v>
      </c>
      <c r="AP95">
        <v>8.9670000000000005</v>
      </c>
      <c r="AQ95">
        <v>35.301309000000003</v>
      </c>
      <c r="AR95">
        <v>47.472000000000001</v>
      </c>
      <c r="AS95">
        <v>33.873497</v>
      </c>
      <c r="AT95">
        <v>20.001799999999999</v>
      </c>
      <c r="AU95">
        <v>0</v>
      </c>
      <c r="AV95">
        <v>5.5818599999999998</v>
      </c>
      <c r="AW95">
        <v>0</v>
      </c>
      <c r="AX95">
        <v>62.887250000000002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3604.3228720000002</v>
      </c>
    </row>
    <row r="96" spans="1:117">
      <c r="A96" t="s">
        <v>138</v>
      </c>
      <c r="B96">
        <v>0</v>
      </c>
      <c r="C96">
        <v>0</v>
      </c>
      <c r="D96">
        <v>37.956654999999998</v>
      </c>
      <c r="E96">
        <v>0</v>
      </c>
      <c r="F96">
        <v>0</v>
      </c>
      <c r="G96">
        <v>69.689144999999996</v>
      </c>
      <c r="H96">
        <v>0</v>
      </c>
      <c r="I96">
        <v>0</v>
      </c>
      <c r="J96">
        <v>20.962416999999999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409.5</v>
      </c>
      <c r="V96">
        <v>20.731850000000001</v>
      </c>
      <c r="W96">
        <v>42.49</v>
      </c>
      <c r="X96">
        <v>147.515625</v>
      </c>
      <c r="Y96">
        <v>0</v>
      </c>
      <c r="Z96">
        <v>6.5537999999999998</v>
      </c>
      <c r="AA96">
        <v>42.66</v>
      </c>
      <c r="AB96">
        <v>0</v>
      </c>
      <c r="AC96">
        <v>0</v>
      </c>
      <c r="AD96">
        <v>38.375382000000002</v>
      </c>
      <c r="AE96">
        <v>51.987209</v>
      </c>
      <c r="AF96">
        <v>33.979740999999997</v>
      </c>
      <c r="AG96">
        <v>39.967005999999998</v>
      </c>
      <c r="AH96">
        <v>160.017672</v>
      </c>
      <c r="AI96">
        <v>37.497478999999998</v>
      </c>
      <c r="AJ96">
        <v>0</v>
      </c>
      <c r="AK96">
        <v>55.603538</v>
      </c>
      <c r="AL96">
        <v>76.691999999999993</v>
      </c>
      <c r="AM96">
        <v>16.588864999999998</v>
      </c>
      <c r="AN96">
        <v>1.0885579999999999</v>
      </c>
      <c r="AO96">
        <v>13.23</v>
      </c>
      <c r="AP96">
        <v>8.9670000000000005</v>
      </c>
      <c r="AQ96">
        <v>35.301309000000003</v>
      </c>
      <c r="AR96">
        <v>47.472000000000001</v>
      </c>
      <c r="AS96">
        <v>33.873497</v>
      </c>
      <c r="AT96">
        <v>20.001799999999999</v>
      </c>
      <c r="AU96">
        <v>0</v>
      </c>
      <c r="AV96">
        <v>5.5818599999999998</v>
      </c>
      <c r="AW96">
        <v>0</v>
      </c>
      <c r="AX96">
        <v>62.887250000000002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3604.4258420000001</v>
      </c>
    </row>
    <row r="97" spans="1:117">
      <c r="A97" t="s">
        <v>139</v>
      </c>
      <c r="B97">
        <v>0</v>
      </c>
      <c r="C97">
        <v>0</v>
      </c>
      <c r="D97">
        <v>37.956654999999998</v>
      </c>
      <c r="E97">
        <v>0</v>
      </c>
      <c r="F97">
        <v>0</v>
      </c>
      <c r="G97">
        <v>69.689144999999996</v>
      </c>
      <c r="H97">
        <v>0</v>
      </c>
      <c r="I97">
        <v>0</v>
      </c>
      <c r="J97">
        <v>20.962416999999999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409.5</v>
      </c>
      <c r="V97">
        <v>20.731850000000001</v>
      </c>
      <c r="W97">
        <v>42.49</v>
      </c>
      <c r="X97">
        <v>147.515625</v>
      </c>
      <c r="Y97">
        <v>0</v>
      </c>
      <c r="Z97">
        <v>6.5537999999999998</v>
      </c>
      <c r="AA97">
        <v>42.66</v>
      </c>
      <c r="AB97">
        <v>0</v>
      </c>
      <c r="AC97">
        <v>0</v>
      </c>
      <c r="AD97">
        <v>38.375382000000002</v>
      </c>
      <c r="AE97">
        <v>51.987209</v>
      </c>
      <c r="AF97">
        <v>33.979740999999997</v>
      </c>
      <c r="AG97">
        <v>39.967005999999998</v>
      </c>
      <c r="AH97">
        <v>160.017672</v>
      </c>
      <c r="AI97">
        <v>33.479892</v>
      </c>
      <c r="AJ97">
        <v>0</v>
      </c>
      <c r="AK97">
        <v>55.603538</v>
      </c>
      <c r="AL97">
        <v>76.691999999999993</v>
      </c>
      <c r="AM97">
        <v>16.588864999999998</v>
      </c>
      <c r="AN97">
        <v>1.0885579999999999</v>
      </c>
      <c r="AO97">
        <v>13.23</v>
      </c>
      <c r="AP97">
        <v>5.1239999999999997</v>
      </c>
      <c r="AQ97">
        <v>35.301309000000003</v>
      </c>
      <c r="AR97">
        <v>47.472000000000001</v>
      </c>
      <c r="AS97">
        <v>33.873497</v>
      </c>
      <c r="AT97">
        <v>20.001799999999999</v>
      </c>
      <c r="AU97">
        <v>0</v>
      </c>
      <c r="AV97">
        <v>5.5818599999999998</v>
      </c>
      <c r="AW97">
        <v>0</v>
      </c>
      <c r="AX97">
        <v>62.887250000000002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3596.5652549999995</v>
      </c>
    </row>
    <row r="98" spans="1:117">
      <c r="A98" t="s">
        <v>140</v>
      </c>
      <c r="B98">
        <v>0</v>
      </c>
      <c r="C98">
        <v>0</v>
      </c>
      <c r="D98">
        <v>37.956654999999998</v>
      </c>
      <c r="E98">
        <v>0</v>
      </c>
      <c r="F98">
        <v>0</v>
      </c>
      <c r="G98">
        <v>69.689144999999996</v>
      </c>
      <c r="H98">
        <v>0</v>
      </c>
      <c r="I98">
        <v>0</v>
      </c>
      <c r="J98">
        <v>20.962416999999999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409.5</v>
      </c>
      <c r="V98">
        <v>20.731850000000001</v>
      </c>
      <c r="W98">
        <v>42.49</v>
      </c>
      <c r="X98">
        <v>147.515625</v>
      </c>
      <c r="Y98">
        <v>0</v>
      </c>
      <c r="Z98">
        <v>6.5537999999999998</v>
      </c>
      <c r="AA98">
        <v>42.66</v>
      </c>
      <c r="AB98">
        <v>0</v>
      </c>
      <c r="AC98">
        <v>0</v>
      </c>
      <c r="AD98">
        <v>38.375382000000002</v>
      </c>
      <c r="AE98">
        <v>51.987209</v>
      </c>
      <c r="AF98">
        <v>33.979740999999997</v>
      </c>
      <c r="AG98">
        <v>39.967005999999998</v>
      </c>
      <c r="AH98">
        <v>160.017672</v>
      </c>
      <c r="AI98">
        <v>33.479892</v>
      </c>
      <c r="AJ98">
        <v>0</v>
      </c>
      <c r="AK98">
        <v>55.603538</v>
      </c>
      <c r="AL98">
        <v>76.691999999999993</v>
      </c>
      <c r="AM98">
        <v>16.588864999999998</v>
      </c>
      <c r="AN98">
        <v>1.0885579999999999</v>
      </c>
      <c r="AO98">
        <v>13.23</v>
      </c>
      <c r="AP98">
        <v>5.1239999999999997</v>
      </c>
      <c r="AQ98">
        <v>35.301309000000003</v>
      </c>
      <c r="AR98">
        <v>47.472000000000001</v>
      </c>
      <c r="AS98">
        <v>33.873497</v>
      </c>
      <c r="AT98">
        <v>20.001799999999999</v>
      </c>
      <c r="AU98">
        <v>0</v>
      </c>
      <c r="AV98">
        <v>5.5818599999999998</v>
      </c>
      <c r="AW98">
        <v>0</v>
      </c>
      <c r="AX98">
        <v>62.887250000000002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3596.5652549999995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0.89588869549999928</v>
      </c>
      <c r="E99">
        <f t="shared" si="2"/>
        <v>0</v>
      </c>
      <c r="F99">
        <f t="shared" si="2"/>
        <v>0</v>
      </c>
      <c r="G99">
        <f t="shared" si="2"/>
        <v>1.6610206130000016</v>
      </c>
      <c r="H99">
        <f t="shared" si="2"/>
        <v>0</v>
      </c>
      <c r="I99">
        <f t="shared" si="2"/>
        <v>0</v>
      </c>
      <c r="J99">
        <f t="shared" si="2"/>
        <v>0.50309800799999926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3.4080781439999996</v>
      </c>
      <c r="Q99">
        <f t="shared" si="2"/>
        <v>0.51887500799999942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9.9734175000000036</v>
      </c>
      <c r="V99">
        <f t="shared" si="2"/>
        <v>0.49756439999999885</v>
      </c>
      <c r="W99">
        <f t="shared" si="2"/>
        <v>0.986375000000001</v>
      </c>
      <c r="X99">
        <f t="shared" si="2"/>
        <v>3.540375</v>
      </c>
      <c r="Y99">
        <f t="shared" si="2"/>
        <v>0</v>
      </c>
      <c r="Z99">
        <f t="shared" si="2"/>
        <v>0.30966705000000028</v>
      </c>
      <c r="AA99">
        <f t="shared" si="2"/>
        <v>1.0238399999999988</v>
      </c>
      <c r="AB99">
        <f t="shared" si="2"/>
        <v>0.56517165450000051</v>
      </c>
      <c r="AC99">
        <f t="shared" si="2"/>
        <v>0.40510010725000023</v>
      </c>
      <c r="AD99">
        <f t="shared" si="2"/>
        <v>0.92100916800000132</v>
      </c>
      <c r="AE99">
        <f t="shared" si="2"/>
        <v>1.2476930159999982</v>
      </c>
      <c r="AF99">
        <f t="shared" si="2"/>
        <v>0.65395554749999996</v>
      </c>
      <c r="AG99">
        <f t="shared" si="2"/>
        <v>0.95920814399999876</v>
      </c>
      <c r="AH99">
        <f t="shared" si="2"/>
        <v>3.8459231879999991</v>
      </c>
      <c r="AI99">
        <f t="shared" si="2"/>
        <v>0.73287485224999938</v>
      </c>
      <c r="AJ99">
        <f t="shared" si="2"/>
        <v>0</v>
      </c>
      <c r="AK99">
        <f t="shared" si="2"/>
        <v>1.3344849120000006</v>
      </c>
      <c r="AL99">
        <f t="shared" si="2"/>
        <v>1.8220160000000023</v>
      </c>
      <c r="AM99">
        <f t="shared" si="2"/>
        <v>0.32137847074999998</v>
      </c>
      <c r="AN99">
        <f t="shared" si="2"/>
        <v>2.6125392000000046E-2</v>
      </c>
      <c r="AO99">
        <f t="shared" si="2"/>
        <v>0.25504500000000013</v>
      </c>
      <c r="AP99">
        <f t="shared" si="2"/>
        <v>0.2440945499999998</v>
      </c>
      <c r="AQ99">
        <f t="shared" si="2"/>
        <v>0.84723141599999896</v>
      </c>
      <c r="AR99">
        <f t="shared" si="2"/>
        <v>1.1525760000000009</v>
      </c>
      <c r="AS99">
        <f t="shared" si="2"/>
        <v>0.81508101900000085</v>
      </c>
      <c r="AT99">
        <f t="shared" si="2"/>
        <v>0.4800432</v>
      </c>
      <c r="AU99">
        <f t="shared" si="2"/>
        <v>0</v>
      </c>
      <c r="AV99">
        <f t="shared" si="2"/>
        <v>0.13396464000000011</v>
      </c>
      <c r="AW99">
        <f t="shared" si="2"/>
        <v>1.1518867E-2</v>
      </c>
      <c r="AX99">
        <f t="shared" si="2"/>
        <v>1.5092939994999999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87.289433855250024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27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679.84109999999998</v>
      </c>
      <c r="L3">
        <v>657.88990000000001</v>
      </c>
      <c r="M3">
        <v>93.32</v>
      </c>
      <c r="N3">
        <v>119.59</v>
      </c>
      <c r="O3">
        <v>125.29529100000001</v>
      </c>
      <c r="P3">
        <v>142</v>
      </c>
      <c r="Q3">
        <v>18.135394999999999</v>
      </c>
      <c r="R3">
        <v>43.0443</v>
      </c>
      <c r="S3">
        <v>22.682016999999998</v>
      </c>
      <c r="T3">
        <v>0.81</v>
      </c>
      <c r="U3">
        <v>418.77</v>
      </c>
      <c r="V3">
        <v>20.369299999999999</v>
      </c>
      <c r="W3">
        <v>43.704000000000001</v>
      </c>
      <c r="X3">
        <v>146.26079999999999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25.227383</v>
      </c>
      <c r="AG3">
        <v>39.967005999999998</v>
      </c>
      <c r="AH3">
        <v>160.017672</v>
      </c>
      <c r="AI3">
        <v>20.087935999999999</v>
      </c>
      <c r="AJ3">
        <v>0</v>
      </c>
      <c r="AK3">
        <v>55.603538</v>
      </c>
      <c r="AL3">
        <v>76.691999999999993</v>
      </c>
      <c r="AM3">
        <v>16.588864999999998</v>
      </c>
      <c r="AN3">
        <v>1.0885579999999999</v>
      </c>
      <c r="AO3">
        <v>16.170000000000002</v>
      </c>
      <c r="AP3">
        <v>12.169499999999999</v>
      </c>
      <c r="AQ3">
        <v>35.301309000000003</v>
      </c>
      <c r="AR3">
        <v>47.472000000000001</v>
      </c>
      <c r="AS3">
        <v>34.579194000000001</v>
      </c>
      <c r="AT3">
        <v>18.566904000000001</v>
      </c>
      <c r="AU3">
        <v>0</v>
      </c>
      <c r="AV3">
        <v>0</v>
      </c>
      <c r="AW3">
        <v>0</v>
      </c>
      <c r="AX3">
        <v>0.37030000000000002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73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3397.8099279999997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679.84109999999998</v>
      </c>
      <c r="L4">
        <v>657.88990000000001</v>
      </c>
      <c r="M4">
        <v>93.32</v>
      </c>
      <c r="N4">
        <v>119.59</v>
      </c>
      <c r="O4">
        <v>125.29529100000001</v>
      </c>
      <c r="P4">
        <v>142</v>
      </c>
      <c r="Q4">
        <v>16.334299999999999</v>
      </c>
      <c r="R4">
        <v>43.0443</v>
      </c>
      <c r="S4">
        <v>19.628599999999999</v>
      </c>
      <c r="T4">
        <v>0.81</v>
      </c>
      <c r="U4">
        <v>418.77</v>
      </c>
      <c r="V4">
        <v>20.369299999999999</v>
      </c>
      <c r="W4">
        <v>43.704000000000001</v>
      </c>
      <c r="X4">
        <v>146.26079999999999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25.227383</v>
      </c>
      <c r="AG4">
        <v>39.967005999999998</v>
      </c>
      <c r="AH4">
        <v>160.017672</v>
      </c>
      <c r="AI4">
        <v>20.087935999999999</v>
      </c>
      <c r="AJ4">
        <v>0</v>
      </c>
      <c r="AK4">
        <v>55.603538</v>
      </c>
      <c r="AL4">
        <v>76.691999999999993</v>
      </c>
      <c r="AM4">
        <v>16.588864999999998</v>
      </c>
      <c r="AN4">
        <v>1.0885579999999999</v>
      </c>
      <c r="AO4">
        <v>16.170000000000002</v>
      </c>
      <c r="AP4">
        <v>12.169499999999999</v>
      </c>
      <c r="AQ4">
        <v>35.301309000000003</v>
      </c>
      <c r="AR4">
        <v>47.472000000000001</v>
      </c>
      <c r="AS4">
        <v>34.579194000000001</v>
      </c>
      <c r="AT4">
        <v>13.128576000000001</v>
      </c>
      <c r="AU4">
        <v>0</v>
      </c>
      <c r="AV4">
        <v>0</v>
      </c>
      <c r="AW4">
        <v>0</v>
      </c>
      <c r="AX4">
        <v>0.37030000000000002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3386.5170880000001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597.75056800000004</v>
      </c>
      <c r="L5">
        <v>612.66</v>
      </c>
      <c r="M5">
        <v>93.32</v>
      </c>
      <c r="N5">
        <v>119.59</v>
      </c>
      <c r="O5">
        <v>125.29529100000001</v>
      </c>
      <c r="P5">
        <v>142</v>
      </c>
      <c r="Q5">
        <v>12.681003</v>
      </c>
      <c r="R5">
        <v>43.0443</v>
      </c>
      <c r="S5">
        <v>15.9213</v>
      </c>
      <c r="T5">
        <v>0.81</v>
      </c>
      <c r="U5">
        <v>418.77</v>
      </c>
      <c r="V5">
        <v>20.369299999999999</v>
      </c>
      <c r="W5">
        <v>43.704000000000001</v>
      </c>
      <c r="X5">
        <v>146.26079999999999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25.227383</v>
      </c>
      <c r="AG5">
        <v>39.967005999999998</v>
      </c>
      <c r="AH5">
        <v>160.017672</v>
      </c>
      <c r="AI5">
        <v>20.087935999999999</v>
      </c>
      <c r="AJ5">
        <v>0</v>
      </c>
      <c r="AK5">
        <v>55.603538</v>
      </c>
      <c r="AL5">
        <v>76.691999999999993</v>
      </c>
      <c r="AM5">
        <v>16.588864999999998</v>
      </c>
      <c r="AN5">
        <v>1.0885579999999999</v>
      </c>
      <c r="AO5">
        <v>11.76</v>
      </c>
      <c r="AP5">
        <v>12.169499999999999</v>
      </c>
      <c r="AQ5">
        <v>35.301309000000003</v>
      </c>
      <c r="AR5">
        <v>47.472000000000001</v>
      </c>
      <c r="AS5">
        <v>34.579194000000001</v>
      </c>
      <c r="AT5">
        <v>12.471501999999999</v>
      </c>
      <c r="AU5">
        <v>0</v>
      </c>
      <c r="AV5">
        <v>0</v>
      </c>
      <c r="AW5">
        <v>6.59E-2</v>
      </c>
      <c r="AX5">
        <v>0.37030000000000002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69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3243.8348849999998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596.80759999999998</v>
      </c>
      <c r="L6">
        <v>612.66</v>
      </c>
      <c r="M6">
        <v>93.32</v>
      </c>
      <c r="N6">
        <v>119.59</v>
      </c>
      <c r="O6">
        <v>125.29529100000001</v>
      </c>
      <c r="P6">
        <v>142</v>
      </c>
      <c r="Q6">
        <v>12.611700000000001</v>
      </c>
      <c r="R6">
        <v>43.0443</v>
      </c>
      <c r="S6">
        <v>15.9213</v>
      </c>
      <c r="T6">
        <v>0.81</v>
      </c>
      <c r="U6">
        <v>418.77</v>
      </c>
      <c r="V6">
        <v>20.369299999999999</v>
      </c>
      <c r="W6">
        <v>43.704000000000001</v>
      </c>
      <c r="X6">
        <v>146.26079999999999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25.227383</v>
      </c>
      <c r="AG6">
        <v>39.967005999999998</v>
      </c>
      <c r="AH6">
        <v>160.017672</v>
      </c>
      <c r="AI6">
        <v>20.087935999999999</v>
      </c>
      <c r="AJ6">
        <v>0</v>
      </c>
      <c r="AK6">
        <v>55.603538</v>
      </c>
      <c r="AL6">
        <v>76.691999999999993</v>
      </c>
      <c r="AM6">
        <v>16.588864999999998</v>
      </c>
      <c r="AN6">
        <v>1.0885579999999999</v>
      </c>
      <c r="AO6">
        <v>11.76</v>
      </c>
      <c r="AP6">
        <v>12.169499999999999</v>
      </c>
      <c r="AQ6">
        <v>35.301309000000003</v>
      </c>
      <c r="AR6">
        <v>47.472000000000001</v>
      </c>
      <c r="AS6">
        <v>34.579194000000001</v>
      </c>
      <c r="AT6">
        <v>12.645206</v>
      </c>
      <c r="AU6">
        <v>0</v>
      </c>
      <c r="AV6">
        <v>0</v>
      </c>
      <c r="AW6">
        <v>6.59E-2</v>
      </c>
      <c r="AX6">
        <v>0.37030000000000002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68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3241.996318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548.14689999999996</v>
      </c>
      <c r="L7">
        <v>612.66</v>
      </c>
      <c r="M7">
        <v>93.32</v>
      </c>
      <c r="N7">
        <v>119.59</v>
      </c>
      <c r="O7">
        <v>125.29529100000001</v>
      </c>
      <c r="P7">
        <v>142</v>
      </c>
      <c r="Q7">
        <v>12.611700000000001</v>
      </c>
      <c r="R7">
        <v>43.0443</v>
      </c>
      <c r="S7">
        <v>15.9213</v>
      </c>
      <c r="T7">
        <v>0.81</v>
      </c>
      <c r="U7">
        <v>418.77</v>
      </c>
      <c r="V7">
        <v>20.369299999999999</v>
      </c>
      <c r="W7">
        <v>43.295400000000001</v>
      </c>
      <c r="X7">
        <v>146.26079999999999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25.227383</v>
      </c>
      <c r="AG7">
        <v>39.967005999999998</v>
      </c>
      <c r="AH7">
        <v>160.017672</v>
      </c>
      <c r="AI7">
        <v>20.087935999999999</v>
      </c>
      <c r="AJ7">
        <v>0</v>
      </c>
      <c r="AK7">
        <v>55.603538</v>
      </c>
      <c r="AL7">
        <v>76.691999999999993</v>
      </c>
      <c r="AM7">
        <v>16.588864999999998</v>
      </c>
      <c r="AN7">
        <v>1.0885579999999999</v>
      </c>
      <c r="AO7">
        <v>13.23</v>
      </c>
      <c r="AP7">
        <v>11.529</v>
      </c>
      <c r="AQ7">
        <v>35.301309000000003</v>
      </c>
      <c r="AR7">
        <v>47.472000000000001</v>
      </c>
      <c r="AS7">
        <v>34.579194000000001</v>
      </c>
      <c r="AT7">
        <v>11.677622</v>
      </c>
      <c r="AU7">
        <v>0</v>
      </c>
      <c r="AV7">
        <v>0</v>
      </c>
      <c r="AW7">
        <v>0</v>
      </c>
      <c r="AX7">
        <v>0.37030000000000002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65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3189.7230339999996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518.14689999999996</v>
      </c>
      <c r="L8">
        <v>612.66</v>
      </c>
      <c r="M8">
        <v>93.32</v>
      </c>
      <c r="N8">
        <v>119.59</v>
      </c>
      <c r="O8">
        <v>125.29529100000001</v>
      </c>
      <c r="P8">
        <v>142</v>
      </c>
      <c r="Q8">
        <v>12.611700000000001</v>
      </c>
      <c r="R8">
        <v>43.0443</v>
      </c>
      <c r="S8">
        <v>15.9213</v>
      </c>
      <c r="T8">
        <v>0.81</v>
      </c>
      <c r="U8">
        <v>418.77</v>
      </c>
      <c r="V8">
        <v>20.369299999999999</v>
      </c>
      <c r="W8">
        <v>43.295400000000001</v>
      </c>
      <c r="X8">
        <v>146.26079999999999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25.227383</v>
      </c>
      <c r="AG8">
        <v>39.967005999999998</v>
      </c>
      <c r="AH8">
        <v>160.017672</v>
      </c>
      <c r="AI8">
        <v>20.087935999999999</v>
      </c>
      <c r="AJ8">
        <v>0</v>
      </c>
      <c r="AK8">
        <v>55.603538</v>
      </c>
      <c r="AL8">
        <v>76.691999999999993</v>
      </c>
      <c r="AM8">
        <v>16.588864999999998</v>
      </c>
      <c r="AN8">
        <v>1.0885579999999999</v>
      </c>
      <c r="AO8">
        <v>13.23</v>
      </c>
      <c r="AP8">
        <v>11.529</v>
      </c>
      <c r="AQ8">
        <v>35.301309000000003</v>
      </c>
      <c r="AR8">
        <v>47.472000000000001</v>
      </c>
      <c r="AS8">
        <v>34.579194000000001</v>
      </c>
      <c r="AT8">
        <v>13.746743</v>
      </c>
      <c r="AU8">
        <v>0</v>
      </c>
      <c r="AV8">
        <v>0</v>
      </c>
      <c r="AW8">
        <v>0</v>
      </c>
      <c r="AX8">
        <v>0.37030000000000002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3159.7921549999996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503.14690000000002</v>
      </c>
      <c r="L9">
        <v>612.66</v>
      </c>
      <c r="M9">
        <v>93.32</v>
      </c>
      <c r="N9">
        <v>119.59</v>
      </c>
      <c r="O9">
        <v>125.29529100000001</v>
      </c>
      <c r="P9">
        <v>142</v>
      </c>
      <c r="Q9">
        <v>12.611700000000001</v>
      </c>
      <c r="R9">
        <v>43.0443</v>
      </c>
      <c r="S9">
        <v>15.9213</v>
      </c>
      <c r="T9">
        <v>0.81</v>
      </c>
      <c r="U9">
        <v>418.77</v>
      </c>
      <c r="V9">
        <v>20.369299999999999</v>
      </c>
      <c r="W9">
        <v>43.295400000000001</v>
      </c>
      <c r="X9">
        <v>146.26079999999999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25.227383</v>
      </c>
      <c r="AG9">
        <v>39.967005999999998</v>
      </c>
      <c r="AH9">
        <v>160.017672</v>
      </c>
      <c r="AI9">
        <v>20.087935999999999</v>
      </c>
      <c r="AJ9">
        <v>0</v>
      </c>
      <c r="AK9">
        <v>55.603538</v>
      </c>
      <c r="AL9">
        <v>75.53</v>
      </c>
      <c r="AM9">
        <v>16.588864999999998</v>
      </c>
      <c r="AN9">
        <v>1.0885579999999999</v>
      </c>
      <c r="AO9">
        <v>13.23</v>
      </c>
      <c r="AP9">
        <v>12.169499999999999</v>
      </c>
      <c r="AQ9">
        <v>35.301309000000003</v>
      </c>
      <c r="AR9">
        <v>51.887999999999998</v>
      </c>
      <c r="AS9">
        <v>34.579194000000001</v>
      </c>
      <c r="AT9">
        <v>13.920553</v>
      </c>
      <c r="AU9">
        <v>0</v>
      </c>
      <c r="AV9">
        <v>0</v>
      </c>
      <c r="AW9">
        <v>0</v>
      </c>
      <c r="AX9">
        <v>0.37030000000000002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3147.8604649999993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465.57487600000002</v>
      </c>
      <c r="L10">
        <v>612.66</v>
      </c>
      <c r="M10">
        <v>93.32</v>
      </c>
      <c r="N10">
        <v>119.59</v>
      </c>
      <c r="O10">
        <v>125.29529100000001</v>
      </c>
      <c r="P10">
        <v>142</v>
      </c>
      <c r="Q10">
        <v>12.611700000000001</v>
      </c>
      <c r="R10">
        <v>43.0443</v>
      </c>
      <c r="S10">
        <v>15.9213</v>
      </c>
      <c r="T10">
        <v>0.81</v>
      </c>
      <c r="U10">
        <v>418.77</v>
      </c>
      <c r="V10">
        <v>20.369299999999999</v>
      </c>
      <c r="W10">
        <v>43.295400000000001</v>
      </c>
      <c r="X10">
        <v>146.26079999999999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25.227383</v>
      </c>
      <c r="AG10">
        <v>39.967005999999998</v>
      </c>
      <c r="AH10">
        <v>160.017672</v>
      </c>
      <c r="AI10">
        <v>20.087935999999999</v>
      </c>
      <c r="AJ10">
        <v>0</v>
      </c>
      <c r="AK10">
        <v>55.603538</v>
      </c>
      <c r="AL10">
        <v>75.53</v>
      </c>
      <c r="AM10">
        <v>16.588864999999998</v>
      </c>
      <c r="AN10">
        <v>1.0885579999999999</v>
      </c>
      <c r="AO10">
        <v>13.23</v>
      </c>
      <c r="AP10">
        <v>12.169499999999999</v>
      </c>
      <c r="AQ10">
        <v>35.301309000000003</v>
      </c>
      <c r="AR10">
        <v>51.887999999999998</v>
      </c>
      <c r="AS10">
        <v>34.579194000000001</v>
      </c>
      <c r="AT10">
        <v>15.409884999999999</v>
      </c>
      <c r="AU10">
        <v>0</v>
      </c>
      <c r="AV10">
        <v>0</v>
      </c>
      <c r="AW10">
        <v>0</v>
      </c>
      <c r="AX10">
        <v>0.37030000000000002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3109.7777729999993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433.14690000000002</v>
      </c>
      <c r="L11">
        <v>612.66</v>
      </c>
      <c r="M11">
        <v>93.32</v>
      </c>
      <c r="N11">
        <v>119.59</v>
      </c>
      <c r="O11">
        <v>125.29529100000001</v>
      </c>
      <c r="P11">
        <v>142</v>
      </c>
      <c r="Q11">
        <v>12.611700000000001</v>
      </c>
      <c r="R11">
        <v>43.0443</v>
      </c>
      <c r="S11">
        <v>15.9213</v>
      </c>
      <c r="T11">
        <v>0.81</v>
      </c>
      <c r="U11">
        <v>416.25</v>
      </c>
      <c r="V11">
        <v>20.369299999999999</v>
      </c>
      <c r="W11">
        <v>43.295400000000001</v>
      </c>
      <c r="X11">
        <v>146.26079999999999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25.227383</v>
      </c>
      <c r="AG11">
        <v>39.967005999999998</v>
      </c>
      <c r="AH11">
        <v>160.017672</v>
      </c>
      <c r="AI11">
        <v>20.087935999999999</v>
      </c>
      <c r="AJ11">
        <v>0</v>
      </c>
      <c r="AK11">
        <v>55.603538</v>
      </c>
      <c r="AL11">
        <v>75.53</v>
      </c>
      <c r="AM11">
        <v>16.588864999999998</v>
      </c>
      <c r="AN11">
        <v>1.0885579999999999</v>
      </c>
      <c r="AO11">
        <v>13.23</v>
      </c>
      <c r="AP11">
        <v>12.169499999999999</v>
      </c>
      <c r="AQ11">
        <v>35.301309000000003</v>
      </c>
      <c r="AR11">
        <v>47.472000000000001</v>
      </c>
      <c r="AS11">
        <v>34.579194000000001</v>
      </c>
      <c r="AT11">
        <v>12.613172</v>
      </c>
      <c r="AU11">
        <v>0</v>
      </c>
      <c r="AV11">
        <v>0</v>
      </c>
      <c r="AW11">
        <v>0</v>
      </c>
      <c r="AX11">
        <v>0.37030000000000002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38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3045.617084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398.14690000000002</v>
      </c>
      <c r="L12">
        <v>612.66</v>
      </c>
      <c r="M12">
        <v>93.32</v>
      </c>
      <c r="N12">
        <v>119.59</v>
      </c>
      <c r="O12">
        <v>125.29529100000001</v>
      </c>
      <c r="P12">
        <v>142</v>
      </c>
      <c r="Q12">
        <v>12.611700000000001</v>
      </c>
      <c r="R12">
        <v>43.0443</v>
      </c>
      <c r="S12">
        <v>15.9213</v>
      </c>
      <c r="T12">
        <v>0.81</v>
      </c>
      <c r="U12">
        <v>416.25</v>
      </c>
      <c r="V12">
        <v>20.369299999999999</v>
      </c>
      <c r="W12">
        <v>43.295400000000001</v>
      </c>
      <c r="X12">
        <v>146.26079999999999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25.227383</v>
      </c>
      <c r="AG12">
        <v>39.967005999999998</v>
      </c>
      <c r="AH12">
        <v>160.017672</v>
      </c>
      <c r="AI12">
        <v>20.087935999999999</v>
      </c>
      <c r="AJ12">
        <v>0</v>
      </c>
      <c r="AK12">
        <v>55.603538</v>
      </c>
      <c r="AL12">
        <v>75.53</v>
      </c>
      <c r="AM12">
        <v>16.588864999999998</v>
      </c>
      <c r="AN12">
        <v>1.0885579999999999</v>
      </c>
      <c r="AO12">
        <v>13.23</v>
      </c>
      <c r="AP12">
        <v>12.169499999999999</v>
      </c>
      <c r="AQ12">
        <v>35.301309000000003</v>
      </c>
      <c r="AR12">
        <v>47.472000000000001</v>
      </c>
      <c r="AS12">
        <v>34.579194000000001</v>
      </c>
      <c r="AT12">
        <v>11.0603</v>
      </c>
      <c r="AU12">
        <v>0</v>
      </c>
      <c r="AV12">
        <v>0</v>
      </c>
      <c r="AW12">
        <v>0</v>
      </c>
      <c r="AX12">
        <v>0.37030000000000002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36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3007.0642119999998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377.32203700000002</v>
      </c>
      <c r="L13">
        <v>603.96770000000004</v>
      </c>
      <c r="M13">
        <v>93.32</v>
      </c>
      <c r="N13">
        <v>119.59</v>
      </c>
      <c r="O13">
        <v>125.29529100000001</v>
      </c>
      <c r="P13">
        <v>142</v>
      </c>
      <c r="Q13">
        <v>11.91656</v>
      </c>
      <c r="R13">
        <v>43.0443</v>
      </c>
      <c r="S13">
        <v>14.275309999999999</v>
      </c>
      <c r="T13">
        <v>0.37237999999999999</v>
      </c>
      <c r="U13">
        <v>416.25</v>
      </c>
      <c r="V13">
        <v>20.369299999999999</v>
      </c>
      <c r="W13">
        <v>42.49</v>
      </c>
      <c r="X13">
        <v>146.26079999999999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25.227383</v>
      </c>
      <c r="AG13">
        <v>39.967005999999998</v>
      </c>
      <c r="AH13">
        <v>160.017672</v>
      </c>
      <c r="AI13">
        <v>20.087935999999999</v>
      </c>
      <c r="AJ13">
        <v>0</v>
      </c>
      <c r="AK13">
        <v>55.603538</v>
      </c>
      <c r="AL13">
        <v>75.53</v>
      </c>
      <c r="AM13">
        <v>16.588864999999998</v>
      </c>
      <c r="AN13">
        <v>1.0885579999999999</v>
      </c>
      <c r="AO13">
        <v>13.23</v>
      </c>
      <c r="AP13">
        <v>12.169499999999999</v>
      </c>
      <c r="AQ13">
        <v>35.301309000000003</v>
      </c>
      <c r="AR13">
        <v>47.472000000000001</v>
      </c>
      <c r="AS13">
        <v>34.579194000000001</v>
      </c>
      <c r="AT13">
        <v>9.8083179999999999</v>
      </c>
      <c r="AU13">
        <v>0</v>
      </c>
      <c r="AV13">
        <v>0</v>
      </c>
      <c r="AW13">
        <v>0</v>
      </c>
      <c r="AX13">
        <v>0.37030000000000002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2971.7109169999999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377.33024499999999</v>
      </c>
      <c r="L14">
        <v>603.96770000000004</v>
      </c>
      <c r="M14">
        <v>93.32</v>
      </c>
      <c r="N14">
        <v>119.59</v>
      </c>
      <c r="O14">
        <v>125.29529100000001</v>
      </c>
      <c r="P14">
        <v>142</v>
      </c>
      <c r="Q14">
        <v>11.91656</v>
      </c>
      <c r="R14">
        <v>31.833500000000001</v>
      </c>
      <c r="S14">
        <v>14.275309999999999</v>
      </c>
      <c r="T14">
        <v>0.37237999999999999</v>
      </c>
      <c r="U14">
        <v>416.25</v>
      </c>
      <c r="V14">
        <v>20.369299999999999</v>
      </c>
      <c r="W14">
        <v>42.49</v>
      </c>
      <c r="X14">
        <v>146.26079999999999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25.227383</v>
      </c>
      <c r="AG14">
        <v>39.967005999999998</v>
      </c>
      <c r="AH14">
        <v>160.017672</v>
      </c>
      <c r="AI14">
        <v>20.087935999999999</v>
      </c>
      <c r="AJ14">
        <v>0</v>
      </c>
      <c r="AK14">
        <v>55.603538</v>
      </c>
      <c r="AL14">
        <v>75.53</v>
      </c>
      <c r="AM14">
        <v>16.588864999999998</v>
      </c>
      <c r="AN14">
        <v>1.0885579999999999</v>
      </c>
      <c r="AO14">
        <v>13.23</v>
      </c>
      <c r="AP14">
        <v>12.169499999999999</v>
      </c>
      <c r="AQ14">
        <v>35.301309000000003</v>
      </c>
      <c r="AR14">
        <v>47.472000000000001</v>
      </c>
      <c r="AS14">
        <v>34.579194000000001</v>
      </c>
      <c r="AT14">
        <v>12.485986</v>
      </c>
      <c r="AU14">
        <v>0</v>
      </c>
      <c r="AV14">
        <v>0</v>
      </c>
      <c r="AW14">
        <v>0</v>
      </c>
      <c r="AX14">
        <v>0.37030000000000002</v>
      </c>
      <c r="AY14">
        <v>2.1844579999999998</v>
      </c>
      <c r="AZ14">
        <v>2.6806190000000001</v>
      </c>
      <c r="BA14">
        <v>1.7666820000000001</v>
      </c>
      <c r="BB14">
        <v>0.732047</v>
      </c>
      <c r="BC14">
        <v>33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2960.4762900000001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377.32203700000002</v>
      </c>
      <c r="L15">
        <v>507.47410000000002</v>
      </c>
      <c r="M15">
        <v>93.32</v>
      </c>
      <c r="N15">
        <v>119.59</v>
      </c>
      <c r="O15">
        <v>125.29529100000001</v>
      </c>
      <c r="P15">
        <v>142</v>
      </c>
      <c r="Q15">
        <v>11.91656</v>
      </c>
      <c r="R15">
        <v>31.833500000000001</v>
      </c>
      <c r="S15">
        <v>14.275309999999999</v>
      </c>
      <c r="T15">
        <v>0.37237999999999999</v>
      </c>
      <c r="U15">
        <v>416.25</v>
      </c>
      <c r="V15">
        <v>20.369299999999999</v>
      </c>
      <c r="W15">
        <v>34.101500000000001</v>
      </c>
      <c r="X15">
        <v>146.26079999999999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25.227383</v>
      </c>
      <c r="AG15">
        <v>39.967005999999998</v>
      </c>
      <c r="AH15">
        <v>160.017672</v>
      </c>
      <c r="AI15">
        <v>20.087935999999999</v>
      </c>
      <c r="AJ15">
        <v>0</v>
      </c>
      <c r="AK15">
        <v>55.603538</v>
      </c>
      <c r="AL15">
        <v>75.53</v>
      </c>
      <c r="AM15">
        <v>16.588864999999998</v>
      </c>
      <c r="AN15">
        <v>1.0885579999999999</v>
      </c>
      <c r="AO15">
        <v>13.23</v>
      </c>
      <c r="AP15">
        <v>12.169499999999999</v>
      </c>
      <c r="AQ15">
        <v>35.301309000000003</v>
      </c>
      <c r="AR15">
        <v>47.472000000000001</v>
      </c>
      <c r="AS15">
        <v>33.873497</v>
      </c>
      <c r="AT15">
        <v>14.591476</v>
      </c>
      <c r="AU15">
        <v>0</v>
      </c>
      <c r="AV15">
        <v>0</v>
      </c>
      <c r="AW15">
        <v>0</v>
      </c>
      <c r="AX15">
        <v>0.37030000000000002</v>
      </c>
      <c r="AY15">
        <v>2.1844579999999998</v>
      </c>
      <c r="AZ15">
        <v>2.6806190000000001</v>
      </c>
      <c r="BA15">
        <v>1.7666820000000001</v>
      </c>
      <c r="BB15">
        <v>0.72999499999999995</v>
      </c>
      <c r="BC15">
        <v>32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2855.9837230000003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377.33024499999999</v>
      </c>
      <c r="L16">
        <v>407.47410000000002</v>
      </c>
      <c r="M16">
        <v>93.32</v>
      </c>
      <c r="N16">
        <v>119.59</v>
      </c>
      <c r="O16">
        <v>125.29529100000001</v>
      </c>
      <c r="P16">
        <v>142</v>
      </c>
      <c r="Q16">
        <v>11.91656</v>
      </c>
      <c r="R16">
        <v>31.833500000000001</v>
      </c>
      <c r="S16">
        <v>14.275309999999999</v>
      </c>
      <c r="T16">
        <v>0.37237999999999999</v>
      </c>
      <c r="U16">
        <v>416.25</v>
      </c>
      <c r="V16">
        <v>20.369299999999999</v>
      </c>
      <c r="W16">
        <v>34.101500000000001</v>
      </c>
      <c r="X16">
        <v>146.26079999999999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25.227383</v>
      </c>
      <c r="AG16">
        <v>39.967005999999998</v>
      </c>
      <c r="AH16">
        <v>160.017672</v>
      </c>
      <c r="AI16">
        <v>20.087935999999999</v>
      </c>
      <c r="AJ16">
        <v>0</v>
      </c>
      <c r="AK16">
        <v>55.603538</v>
      </c>
      <c r="AL16">
        <v>75.53</v>
      </c>
      <c r="AM16">
        <v>16.588864999999998</v>
      </c>
      <c r="AN16">
        <v>1.0885579999999999</v>
      </c>
      <c r="AO16">
        <v>13.23</v>
      </c>
      <c r="AP16">
        <v>12.169499999999999</v>
      </c>
      <c r="AQ16">
        <v>35.301309000000003</v>
      </c>
      <c r="AR16">
        <v>47.472000000000001</v>
      </c>
      <c r="AS16">
        <v>33.873497</v>
      </c>
      <c r="AT16">
        <v>13.566272</v>
      </c>
      <c r="AU16">
        <v>0</v>
      </c>
      <c r="AV16">
        <v>0</v>
      </c>
      <c r="AW16">
        <v>0</v>
      </c>
      <c r="AX16">
        <v>0.37030000000000002</v>
      </c>
      <c r="AY16">
        <v>2.1844579999999998</v>
      </c>
      <c r="AZ16">
        <v>2.6806190000000001</v>
      </c>
      <c r="BA16">
        <v>1.7666820000000001</v>
      </c>
      <c r="BB16">
        <v>0.72999499999999995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2752.9667270000004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377.312658</v>
      </c>
      <c r="L17">
        <v>343.47410000000002</v>
      </c>
      <c r="M17">
        <v>93.32</v>
      </c>
      <c r="N17">
        <v>119.59</v>
      </c>
      <c r="O17">
        <v>125.29529100000001</v>
      </c>
      <c r="P17">
        <v>142</v>
      </c>
      <c r="Q17">
        <v>11.91656</v>
      </c>
      <c r="R17">
        <v>31.833500000000001</v>
      </c>
      <c r="S17">
        <v>14.275309999999999</v>
      </c>
      <c r="T17">
        <v>0.37237999999999999</v>
      </c>
      <c r="U17">
        <v>416.25</v>
      </c>
      <c r="V17">
        <v>14.2645</v>
      </c>
      <c r="W17">
        <v>34.101500000000001</v>
      </c>
      <c r="X17">
        <v>111.473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25.227383</v>
      </c>
      <c r="AG17">
        <v>39.967005999999998</v>
      </c>
      <c r="AH17">
        <v>160.017672</v>
      </c>
      <c r="AI17">
        <v>20.087935999999999</v>
      </c>
      <c r="AJ17">
        <v>0</v>
      </c>
      <c r="AK17">
        <v>55.603538</v>
      </c>
      <c r="AL17">
        <v>75.53</v>
      </c>
      <c r="AM17">
        <v>16.588864999999998</v>
      </c>
      <c r="AN17">
        <v>1.0885579999999999</v>
      </c>
      <c r="AO17">
        <v>13.23</v>
      </c>
      <c r="AP17">
        <v>11.529</v>
      </c>
      <c r="AQ17">
        <v>35.301309000000003</v>
      </c>
      <c r="AR17">
        <v>47.472000000000001</v>
      </c>
      <c r="AS17">
        <v>33.873497</v>
      </c>
      <c r="AT17">
        <v>12.263648999999999</v>
      </c>
      <c r="AU17">
        <v>0</v>
      </c>
      <c r="AV17">
        <v>0</v>
      </c>
      <c r="AW17">
        <v>0</v>
      </c>
      <c r="AX17">
        <v>0.37030000000000002</v>
      </c>
      <c r="AY17">
        <v>2.1844579999999998</v>
      </c>
      <c r="AZ17">
        <v>2.6806190000000001</v>
      </c>
      <c r="BA17">
        <v>1.7666820000000001</v>
      </c>
      <c r="BB17">
        <v>0.72999499999999995</v>
      </c>
      <c r="BC17">
        <v>31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2647.1134170000005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377.32086500000003</v>
      </c>
      <c r="L18">
        <v>343.47410000000002</v>
      </c>
      <c r="M18">
        <v>93.32</v>
      </c>
      <c r="N18">
        <v>119.59</v>
      </c>
      <c r="O18">
        <v>125.29529100000001</v>
      </c>
      <c r="P18">
        <v>142</v>
      </c>
      <c r="Q18">
        <v>11.91656</v>
      </c>
      <c r="R18">
        <v>31.833500000000001</v>
      </c>
      <c r="S18">
        <v>14.275309999999999</v>
      </c>
      <c r="T18">
        <v>0.37237999999999999</v>
      </c>
      <c r="U18">
        <v>416.25</v>
      </c>
      <c r="V18">
        <v>14.2645</v>
      </c>
      <c r="W18">
        <v>34.101500000000001</v>
      </c>
      <c r="X18">
        <v>111.473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25.227383</v>
      </c>
      <c r="AG18">
        <v>39.967005999999998</v>
      </c>
      <c r="AH18">
        <v>160.017672</v>
      </c>
      <c r="AI18">
        <v>20.087935999999999</v>
      </c>
      <c r="AJ18">
        <v>0</v>
      </c>
      <c r="AK18">
        <v>55.603538</v>
      </c>
      <c r="AL18">
        <v>75.53</v>
      </c>
      <c r="AM18">
        <v>16.588864999999998</v>
      </c>
      <c r="AN18">
        <v>1.0885579999999999</v>
      </c>
      <c r="AO18">
        <v>13.23</v>
      </c>
      <c r="AP18">
        <v>11.529</v>
      </c>
      <c r="AQ18">
        <v>35.301309000000003</v>
      </c>
      <c r="AR18">
        <v>47.472000000000001</v>
      </c>
      <c r="AS18">
        <v>33.873497</v>
      </c>
      <c r="AT18">
        <v>10.9033</v>
      </c>
      <c r="AU18">
        <v>0</v>
      </c>
      <c r="AV18">
        <v>0</v>
      </c>
      <c r="AW18">
        <v>0</v>
      </c>
      <c r="AX18">
        <v>0.37030000000000002</v>
      </c>
      <c r="AY18">
        <v>2.1844579999999998</v>
      </c>
      <c r="AZ18">
        <v>2.6806190000000001</v>
      </c>
      <c r="BA18">
        <v>1.7666820000000001</v>
      </c>
      <c r="BB18">
        <v>0.72999499999999995</v>
      </c>
      <c r="BC18">
        <v>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2643.7612750000003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377.312658</v>
      </c>
      <c r="L19">
        <v>343.47410000000002</v>
      </c>
      <c r="M19">
        <v>93.32</v>
      </c>
      <c r="N19">
        <v>119.59</v>
      </c>
      <c r="O19">
        <v>125.29529100000001</v>
      </c>
      <c r="P19">
        <v>142</v>
      </c>
      <c r="Q19">
        <v>11.743414</v>
      </c>
      <c r="R19">
        <v>31.833500000000001</v>
      </c>
      <c r="S19">
        <v>13.771675999999999</v>
      </c>
      <c r="T19">
        <v>0.37237999999999999</v>
      </c>
      <c r="U19">
        <v>418.61320000000001</v>
      </c>
      <c r="V19">
        <v>14.2645</v>
      </c>
      <c r="W19">
        <v>34.101500000000001</v>
      </c>
      <c r="X19">
        <v>111.473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25.227383</v>
      </c>
      <c r="AG19">
        <v>39.967005999999998</v>
      </c>
      <c r="AH19">
        <v>160.017672</v>
      </c>
      <c r="AI19">
        <v>33.479892</v>
      </c>
      <c r="AJ19">
        <v>0</v>
      </c>
      <c r="AK19">
        <v>55.603538</v>
      </c>
      <c r="AL19">
        <v>75.53</v>
      </c>
      <c r="AM19">
        <v>16.588864999999998</v>
      </c>
      <c r="AN19">
        <v>1.0885579999999999</v>
      </c>
      <c r="AO19">
        <v>13.23</v>
      </c>
      <c r="AP19">
        <v>11.529</v>
      </c>
      <c r="AQ19">
        <v>35.301309000000003</v>
      </c>
      <c r="AR19">
        <v>51.887999999999998</v>
      </c>
      <c r="AS19">
        <v>33.873497</v>
      </c>
      <c r="AT19">
        <v>16.829225999999998</v>
      </c>
      <c r="AU19">
        <v>0</v>
      </c>
      <c r="AV19">
        <v>0</v>
      </c>
      <c r="AW19">
        <v>0</v>
      </c>
      <c r="AX19">
        <v>0.37030000000000002</v>
      </c>
      <c r="AY19">
        <v>2.1844579999999998</v>
      </c>
      <c r="AZ19">
        <v>2.6806190000000001</v>
      </c>
      <c r="BA19">
        <v>1.7666820000000001</v>
      </c>
      <c r="BB19">
        <v>0.732047</v>
      </c>
      <c r="BC19">
        <v>27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2667.1754219999998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377.32086500000003</v>
      </c>
      <c r="L20">
        <v>343.47410000000002</v>
      </c>
      <c r="M20">
        <v>93.32</v>
      </c>
      <c r="N20">
        <v>119.59</v>
      </c>
      <c r="O20">
        <v>125.29529100000001</v>
      </c>
      <c r="P20">
        <v>142</v>
      </c>
      <c r="Q20">
        <v>11.743414</v>
      </c>
      <c r="R20">
        <v>31.833500000000001</v>
      </c>
      <c r="S20">
        <v>13.771675999999999</v>
      </c>
      <c r="T20">
        <v>0.37237999999999999</v>
      </c>
      <c r="U20">
        <v>418.77</v>
      </c>
      <c r="V20">
        <v>14.2645</v>
      </c>
      <c r="W20">
        <v>34.101500000000001</v>
      </c>
      <c r="X20">
        <v>111.473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25.227383</v>
      </c>
      <c r="AG20">
        <v>39.967005999999998</v>
      </c>
      <c r="AH20">
        <v>160.017672</v>
      </c>
      <c r="AI20">
        <v>33.479892</v>
      </c>
      <c r="AJ20">
        <v>0</v>
      </c>
      <c r="AK20">
        <v>55.603538</v>
      </c>
      <c r="AL20">
        <v>75.53</v>
      </c>
      <c r="AM20">
        <v>16.588864999999998</v>
      </c>
      <c r="AN20">
        <v>1.0885579999999999</v>
      </c>
      <c r="AO20">
        <v>13.23</v>
      </c>
      <c r="AP20">
        <v>11.529</v>
      </c>
      <c r="AQ20">
        <v>35.301309000000003</v>
      </c>
      <c r="AR20">
        <v>51.887999999999998</v>
      </c>
      <c r="AS20">
        <v>33.873497</v>
      </c>
      <c r="AT20">
        <v>14.124494</v>
      </c>
      <c r="AU20">
        <v>0</v>
      </c>
      <c r="AV20">
        <v>0</v>
      </c>
      <c r="AW20">
        <v>0</v>
      </c>
      <c r="AX20">
        <v>0.37030000000000002</v>
      </c>
      <c r="AY20">
        <v>2.1844579999999998</v>
      </c>
      <c r="AZ20">
        <v>2.6806190000000001</v>
      </c>
      <c r="BA20">
        <v>1.7666820000000001</v>
      </c>
      <c r="BB20">
        <v>0.732047</v>
      </c>
      <c r="BC20">
        <v>26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2663.6356970000002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377.312658</v>
      </c>
      <c r="L21">
        <v>356.06535600000001</v>
      </c>
      <c r="M21">
        <v>93.32</v>
      </c>
      <c r="N21">
        <v>119.59</v>
      </c>
      <c r="O21">
        <v>125.29529100000001</v>
      </c>
      <c r="P21">
        <v>142</v>
      </c>
      <c r="Q21">
        <v>11.91656</v>
      </c>
      <c r="R21">
        <v>31.833500000000001</v>
      </c>
      <c r="S21">
        <v>14.228666</v>
      </c>
      <c r="T21">
        <v>0.406586</v>
      </c>
      <c r="U21">
        <v>418.77</v>
      </c>
      <c r="V21">
        <v>14.2645</v>
      </c>
      <c r="W21">
        <v>34.101500000000001</v>
      </c>
      <c r="X21">
        <v>111.473</v>
      </c>
      <c r="Y21">
        <v>0</v>
      </c>
      <c r="Z21">
        <v>19.6614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25.227383</v>
      </c>
      <c r="AG21">
        <v>39.967005999999998</v>
      </c>
      <c r="AH21">
        <v>160.017672</v>
      </c>
      <c r="AI21">
        <v>37.497478999999998</v>
      </c>
      <c r="AJ21">
        <v>0</v>
      </c>
      <c r="AK21">
        <v>55.603538</v>
      </c>
      <c r="AL21">
        <v>75.53</v>
      </c>
      <c r="AM21">
        <v>16.588864999999998</v>
      </c>
      <c r="AN21">
        <v>1.0885579999999999</v>
      </c>
      <c r="AO21">
        <v>13.23</v>
      </c>
      <c r="AP21">
        <v>11.529</v>
      </c>
      <c r="AQ21">
        <v>35.301309000000003</v>
      </c>
      <c r="AR21">
        <v>47.472000000000001</v>
      </c>
      <c r="AS21">
        <v>33.873497</v>
      </c>
      <c r="AT21">
        <v>19.502559999999999</v>
      </c>
      <c r="AU21">
        <v>0</v>
      </c>
      <c r="AV21">
        <v>0</v>
      </c>
      <c r="AW21">
        <v>0</v>
      </c>
      <c r="AX21">
        <v>0.37030000000000002</v>
      </c>
      <c r="AY21">
        <v>2.1844579999999998</v>
      </c>
      <c r="AZ21">
        <v>2.6806190000000001</v>
      </c>
      <c r="BA21">
        <v>1.7666820000000001</v>
      </c>
      <c r="BB21">
        <v>0.732047</v>
      </c>
      <c r="BC21">
        <v>24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2679.8627410000004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377.32086500000003</v>
      </c>
      <c r="L22">
        <v>356.06535600000001</v>
      </c>
      <c r="M22">
        <v>93.32</v>
      </c>
      <c r="N22">
        <v>119.59</v>
      </c>
      <c r="O22">
        <v>125.29529100000001</v>
      </c>
      <c r="P22">
        <v>142</v>
      </c>
      <c r="Q22">
        <v>11.91656</v>
      </c>
      <c r="R22">
        <v>31.833500000000001</v>
      </c>
      <c r="S22">
        <v>14.228666</v>
      </c>
      <c r="T22">
        <v>0.406586</v>
      </c>
      <c r="U22">
        <v>418.77</v>
      </c>
      <c r="V22">
        <v>14.2645</v>
      </c>
      <c r="W22">
        <v>34.101500000000001</v>
      </c>
      <c r="X22">
        <v>111.473</v>
      </c>
      <c r="Y22">
        <v>0</v>
      </c>
      <c r="Z22">
        <v>13.1076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25.227383</v>
      </c>
      <c r="AG22">
        <v>39.967005999999998</v>
      </c>
      <c r="AH22">
        <v>160.017672</v>
      </c>
      <c r="AI22">
        <v>37.497478999999998</v>
      </c>
      <c r="AJ22">
        <v>0</v>
      </c>
      <c r="AK22">
        <v>55.603538</v>
      </c>
      <c r="AL22">
        <v>75.53</v>
      </c>
      <c r="AM22">
        <v>16.588864999999998</v>
      </c>
      <c r="AN22">
        <v>1.0885579999999999</v>
      </c>
      <c r="AO22">
        <v>13.23</v>
      </c>
      <c r="AP22">
        <v>11.529</v>
      </c>
      <c r="AQ22">
        <v>35.301309000000003</v>
      </c>
      <c r="AR22">
        <v>47.472000000000001</v>
      </c>
      <c r="AS22">
        <v>33.873497</v>
      </c>
      <c r="AT22">
        <v>19.032195000000002</v>
      </c>
      <c r="AU22">
        <v>0</v>
      </c>
      <c r="AV22">
        <v>0</v>
      </c>
      <c r="AW22">
        <v>0</v>
      </c>
      <c r="AX22">
        <v>0.37030000000000002</v>
      </c>
      <c r="AY22">
        <v>2.1844579999999998</v>
      </c>
      <c r="AZ22">
        <v>2.6806190000000001</v>
      </c>
      <c r="BA22">
        <v>1.7666820000000001</v>
      </c>
      <c r="BB22">
        <v>0.72999499999999995</v>
      </c>
      <c r="BC22">
        <v>24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2672.8447310000006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376.47188899999998</v>
      </c>
      <c r="L23">
        <v>351.86991499999999</v>
      </c>
      <c r="M23">
        <v>93.32</v>
      </c>
      <c r="N23">
        <v>119.59</v>
      </c>
      <c r="O23">
        <v>125.29529100000001</v>
      </c>
      <c r="P23">
        <v>142</v>
      </c>
      <c r="Q23">
        <v>10.904411</v>
      </c>
      <c r="R23">
        <v>31.833500000000001</v>
      </c>
      <c r="S23">
        <v>13.424834000000001</v>
      </c>
      <c r="T23">
        <v>0.39673900000000001</v>
      </c>
      <c r="U23">
        <v>418.77</v>
      </c>
      <c r="V23">
        <v>14.2645</v>
      </c>
      <c r="W23">
        <v>34.101500000000001</v>
      </c>
      <c r="X23">
        <v>111.473</v>
      </c>
      <c r="Y23">
        <v>0</v>
      </c>
      <c r="Z23">
        <v>13.1076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25.227383</v>
      </c>
      <c r="AG23">
        <v>39.967005999999998</v>
      </c>
      <c r="AH23">
        <v>160.017672</v>
      </c>
      <c r="AI23">
        <v>37.497478999999998</v>
      </c>
      <c r="AJ23">
        <v>0</v>
      </c>
      <c r="AK23">
        <v>55.603538</v>
      </c>
      <c r="AL23">
        <v>75.53</v>
      </c>
      <c r="AM23">
        <v>16.588864999999998</v>
      </c>
      <c r="AN23">
        <v>1.0885579999999999</v>
      </c>
      <c r="AO23">
        <v>13.23</v>
      </c>
      <c r="AP23">
        <v>11.529</v>
      </c>
      <c r="AQ23">
        <v>35.301309000000003</v>
      </c>
      <c r="AR23">
        <v>47.472000000000001</v>
      </c>
      <c r="AS23">
        <v>33.873497</v>
      </c>
      <c r="AT23">
        <v>19.239625</v>
      </c>
      <c r="AU23">
        <v>0</v>
      </c>
      <c r="AV23">
        <v>0</v>
      </c>
      <c r="AW23">
        <v>0</v>
      </c>
      <c r="AX23">
        <v>0.37030000000000002</v>
      </c>
      <c r="AY23">
        <v>2.1844579999999998</v>
      </c>
      <c r="AZ23">
        <v>2.6806190000000001</v>
      </c>
      <c r="BA23">
        <v>1.7666820000000001</v>
      </c>
      <c r="BB23">
        <v>0.14904899999999999</v>
      </c>
      <c r="BC23">
        <v>26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2667.6009700000009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376.48059499999999</v>
      </c>
      <c r="L24">
        <v>351.86991499999999</v>
      </c>
      <c r="M24">
        <v>93.32</v>
      </c>
      <c r="N24">
        <v>119.59</v>
      </c>
      <c r="O24">
        <v>125.29529100000001</v>
      </c>
      <c r="P24">
        <v>142</v>
      </c>
      <c r="Q24">
        <v>10.904411</v>
      </c>
      <c r="R24">
        <v>31.833500000000001</v>
      </c>
      <c r="S24">
        <v>13.424834000000001</v>
      </c>
      <c r="T24">
        <v>0.39673900000000001</v>
      </c>
      <c r="U24">
        <v>418.77</v>
      </c>
      <c r="V24">
        <v>14.2645</v>
      </c>
      <c r="W24">
        <v>34.101500000000001</v>
      </c>
      <c r="X24">
        <v>111.473</v>
      </c>
      <c r="Y24">
        <v>0</v>
      </c>
      <c r="Z24">
        <v>13.1076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25.227383</v>
      </c>
      <c r="AG24">
        <v>39.967005999999998</v>
      </c>
      <c r="AH24">
        <v>160.017672</v>
      </c>
      <c r="AI24">
        <v>69.638176999999999</v>
      </c>
      <c r="AJ24">
        <v>0</v>
      </c>
      <c r="AK24">
        <v>55.603538</v>
      </c>
      <c r="AL24">
        <v>75.53</v>
      </c>
      <c r="AM24">
        <v>16.588864999999998</v>
      </c>
      <c r="AN24">
        <v>1.0885579999999999</v>
      </c>
      <c r="AO24">
        <v>13.23</v>
      </c>
      <c r="AP24">
        <v>11.529</v>
      </c>
      <c r="AQ24">
        <v>35.301309000000003</v>
      </c>
      <c r="AR24">
        <v>47.472000000000001</v>
      </c>
      <c r="AS24">
        <v>33.873497</v>
      </c>
      <c r="AT24">
        <v>19.999991000000001</v>
      </c>
      <c r="AU24">
        <v>0</v>
      </c>
      <c r="AV24">
        <v>0</v>
      </c>
      <c r="AW24">
        <v>0</v>
      </c>
      <c r="AX24">
        <v>0.37030000000000002</v>
      </c>
      <c r="AY24">
        <v>2.1844579999999998</v>
      </c>
      <c r="AZ24">
        <v>2.6806190000000001</v>
      </c>
      <c r="BA24">
        <v>1.7666820000000001</v>
      </c>
      <c r="BB24">
        <v>0.14904899999999999</v>
      </c>
      <c r="BC24">
        <v>24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2698.5107400000006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376.47188899999998</v>
      </c>
      <c r="L25">
        <v>351.86991499999999</v>
      </c>
      <c r="M25">
        <v>93.32</v>
      </c>
      <c r="N25">
        <v>119.59</v>
      </c>
      <c r="O25">
        <v>125.29529100000001</v>
      </c>
      <c r="P25">
        <v>142</v>
      </c>
      <c r="Q25">
        <v>10.904411</v>
      </c>
      <c r="R25">
        <v>31.833500000000001</v>
      </c>
      <c r="S25">
        <v>13.424834000000001</v>
      </c>
      <c r="T25">
        <v>0.39673900000000001</v>
      </c>
      <c r="U25">
        <v>418.77</v>
      </c>
      <c r="V25">
        <v>14.2645</v>
      </c>
      <c r="W25">
        <v>34.101500000000001</v>
      </c>
      <c r="X25">
        <v>111.473</v>
      </c>
      <c r="Y25">
        <v>0</v>
      </c>
      <c r="Z25">
        <v>13.1076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25.227383</v>
      </c>
      <c r="AG25">
        <v>39.967005999999998</v>
      </c>
      <c r="AH25">
        <v>160.017672</v>
      </c>
      <c r="AI25">
        <v>69.638176999999999</v>
      </c>
      <c r="AJ25">
        <v>0</v>
      </c>
      <c r="AK25">
        <v>55.603538</v>
      </c>
      <c r="AL25">
        <v>75.53</v>
      </c>
      <c r="AM25">
        <v>11.081630000000001</v>
      </c>
      <c r="AN25">
        <v>1.0885579999999999</v>
      </c>
      <c r="AO25">
        <v>13.23</v>
      </c>
      <c r="AP25">
        <v>11.529</v>
      </c>
      <c r="AQ25">
        <v>35.301309000000003</v>
      </c>
      <c r="AR25">
        <v>47.472000000000001</v>
      </c>
      <c r="AS25">
        <v>33.873497</v>
      </c>
      <c r="AT25">
        <v>19.999991000000001</v>
      </c>
      <c r="AU25">
        <v>0</v>
      </c>
      <c r="AV25">
        <v>0</v>
      </c>
      <c r="AW25">
        <v>0</v>
      </c>
      <c r="AX25">
        <v>0.37030000000000002</v>
      </c>
      <c r="AY25">
        <v>2.1844579999999998</v>
      </c>
      <c r="AZ25">
        <v>2.6806190000000001</v>
      </c>
      <c r="BA25">
        <v>1.7666820000000001</v>
      </c>
      <c r="BB25">
        <v>0.14904899999999999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2688.9947990000005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376.48059499999999</v>
      </c>
      <c r="L26">
        <v>351.86991499999999</v>
      </c>
      <c r="M26">
        <v>93.32</v>
      </c>
      <c r="N26">
        <v>119.59</v>
      </c>
      <c r="O26">
        <v>125.29529100000001</v>
      </c>
      <c r="P26">
        <v>142</v>
      </c>
      <c r="Q26">
        <v>10.904411</v>
      </c>
      <c r="R26">
        <v>31.833500000000001</v>
      </c>
      <c r="S26">
        <v>13.424834000000001</v>
      </c>
      <c r="T26">
        <v>0.39673900000000001</v>
      </c>
      <c r="U26">
        <v>418.77</v>
      </c>
      <c r="V26">
        <v>14.2645</v>
      </c>
      <c r="W26">
        <v>34.101500000000001</v>
      </c>
      <c r="X26">
        <v>111.473</v>
      </c>
      <c r="Y26">
        <v>0</v>
      </c>
      <c r="Z26">
        <v>13.1076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25.227383</v>
      </c>
      <c r="AG26">
        <v>39.967005999999998</v>
      </c>
      <c r="AH26">
        <v>160.017672</v>
      </c>
      <c r="AI26">
        <v>69.638176999999999</v>
      </c>
      <c r="AJ26">
        <v>0</v>
      </c>
      <c r="AK26">
        <v>55.603538</v>
      </c>
      <c r="AL26">
        <v>75.53</v>
      </c>
      <c r="AM26">
        <v>11.081630000000001</v>
      </c>
      <c r="AN26">
        <v>1.0885579999999999</v>
      </c>
      <c r="AO26">
        <v>13.23</v>
      </c>
      <c r="AP26">
        <v>11.529</v>
      </c>
      <c r="AQ26">
        <v>35.301309000000003</v>
      </c>
      <c r="AR26">
        <v>47.472000000000001</v>
      </c>
      <c r="AS26">
        <v>33.873497</v>
      </c>
      <c r="AT26">
        <v>19.999991000000001</v>
      </c>
      <c r="AU26">
        <v>0</v>
      </c>
      <c r="AV26">
        <v>0</v>
      </c>
      <c r="AW26">
        <v>0</v>
      </c>
      <c r="AX26">
        <v>0.37030000000000002</v>
      </c>
      <c r="AY26">
        <v>2.1844579999999998</v>
      </c>
      <c r="AZ26">
        <v>2.6806190000000001</v>
      </c>
      <c r="BA26">
        <v>1.7666820000000001</v>
      </c>
      <c r="BB26">
        <v>0.14904899999999999</v>
      </c>
      <c r="BC26">
        <v>17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2686.0035050000006</v>
      </c>
    </row>
    <row r="27" spans="1:117">
      <c r="A27" t="s">
        <v>69</v>
      </c>
      <c r="B27">
        <v>0</v>
      </c>
      <c r="C27">
        <v>0</v>
      </c>
      <c r="D27">
        <v>16.745584000000001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376.08367099999998</v>
      </c>
      <c r="L27">
        <v>351.86991499999999</v>
      </c>
      <c r="M27">
        <v>93.32</v>
      </c>
      <c r="N27">
        <v>119.59</v>
      </c>
      <c r="O27">
        <v>125.29529100000001</v>
      </c>
      <c r="P27">
        <v>142</v>
      </c>
      <c r="Q27">
        <v>10.904411</v>
      </c>
      <c r="R27">
        <v>31.833500000000001</v>
      </c>
      <c r="S27">
        <v>13.424834000000001</v>
      </c>
      <c r="T27">
        <v>0.39673900000000001</v>
      </c>
      <c r="U27">
        <v>418.77</v>
      </c>
      <c r="V27">
        <v>14.2645</v>
      </c>
      <c r="W27">
        <v>34.101500000000001</v>
      </c>
      <c r="X27">
        <v>111.473</v>
      </c>
      <c r="Y27">
        <v>0</v>
      </c>
      <c r="Z27">
        <v>13.1076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25.227383</v>
      </c>
      <c r="AG27">
        <v>39.967005999999998</v>
      </c>
      <c r="AH27">
        <v>160.017672</v>
      </c>
      <c r="AI27">
        <v>69.638176999999999</v>
      </c>
      <c r="AJ27">
        <v>0</v>
      </c>
      <c r="AK27">
        <v>55.603538</v>
      </c>
      <c r="AL27">
        <v>75.53</v>
      </c>
      <c r="AM27">
        <v>11.081630000000001</v>
      </c>
      <c r="AN27">
        <v>1.0885579999999999</v>
      </c>
      <c r="AO27">
        <v>13.23</v>
      </c>
      <c r="AP27">
        <v>11.529</v>
      </c>
      <c r="AQ27">
        <v>35.301309000000003</v>
      </c>
      <c r="AR27">
        <v>47.472000000000001</v>
      </c>
      <c r="AS27">
        <v>33.873497</v>
      </c>
      <c r="AT27">
        <v>17.966498999999999</v>
      </c>
      <c r="AU27">
        <v>0</v>
      </c>
      <c r="AV27">
        <v>5.5818599999999998</v>
      </c>
      <c r="AW27">
        <v>0</v>
      </c>
      <c r="AX27">
        <v>0.37030000000000002</v>
      </c>
      <c r="AY27">
        <v>2.1844579999999998</v>
      </c>
      <c r="AZ27">
        <v>2.6806190000000001</v>
      </c>
      <c r="BA27">
        <v>1.7666820000000001</v>
      </c>
      <c r="BB27">
        <v>0.70337799999999995</v>
      </c>
      <c r="BC27">
        <v>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2708.4548620000005</v>
      </c>
    </row>
    <row r="28" spans="1:117">
      <c r="A28" t="s">
        <v>70</v>
      </c>
      <c r="B28">
        <v>0</v>
      </c>
      <c r="C28">
        <v>0</v>
      </c>
      <c r="D28">
        <v>16.745584000000001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376.09260799999998</v>
      </c>
      <c r="L28">
        <v>351.86991499999999</v>
      </c>
      <c r="M28">
        <v>93.32</v>
      </c>
      <c r="N28">
        <v>119.59</v>
      </c>
      <c r="O28">
        <v>125.29529100000001</v>
      </c>
      <c r="P28">
        <v>142</v>
      </c>
      <c r="Q28">
        <v>10.904411</v>
      </c>
      <c r="R28">
        <v>22.78941</v>
      </c>
      <c r="S28">
        <v>13.424834000000001</v>
      </c>
      <c r="T28">
        <v>0.39673900000000001</v>
      </c>
      <c r="U28">
        <v>418.77</v>
      </c>
      <c r="V28">
        <v>10.2645</v>
      </c>
      <c r="W28">
        <v>23.101500000000001</v>
      </c>
      <c r="X28">
        <v>85.472999999999999</v>
      </c>
      <c r="Y28">
        <v>0</v>
      </c>
      <c r="Z28">
        <v>13.1076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25.227383</v>
      </c>
      <c r="AG28">
        <v>39.967005999999998</v>
      </c>
      <c r="AH28">
        <v>160.017672</v>
      </c>
      <c r="AI28">
        <v>69.638176999999999</v>
      </c>
      <c r="AJ28">
        <v>0</v>
      </c>
      <c r="AK28">
        <v>55.603538</v>
      </c>
      <c r="AL28">
        <v>75.53</v>
      </c>
      <c r="AM28">
        <v>11.081630000000001</v>
      </c>
      <c r="AN28">
        <v>1.0885579999999999</v>
      </c>
      <c r="AO28">
        <v>13.23</v>
      </c>
      <c r="AP28">
        <v>11.529</v>
      </c>
      <c r="AQ28">
        <v>35.301309000000003</v>
      </c>
      <c r="AR28">
        <v>47.472000000000001</v>
      </c>
      <c r="AS28">
        <v>33.873497</v>
      </c>
      <c r="AT28">
        <v>19.999991000000001</v>
      </c>
      <c r="AU28">
        <v>0</v>
      </c>
      <c r="AV28">
        <v>5.5818599999999998</v>
      </c>
      <c r="AW28">
        <v>0</v>
      </c>
      <c r="AX28">
        <v>0.37030000000000002</v>
      </c>
      <c r="AY28">
        <v>2.1844579999999998</v>
      </c>
      <c r="AZ28">
        <v>2.6806190000000001</v>
      </c>
      <c r="BA28">
        <v>1.7666820000000001</v>
      </c>
      <c r="BB28">
        <v>0.70337799999999995</v>
      </c>
      <c r="BC28">
        <v>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2660.4532010000003</v>
      </c>
    </row>
    <row r="29" spans="1:117">
      <c r="A29" t="s">
        <v>71</v>
      </c>
      <c r="B29">
        <v>0</v>
      </c>
      <c r="C29">
        <v>0</v>
      </c>
      <c r="D29">
        <v>16.745584000000001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376.47188899999998</v>
      </c>
      <c r="L29">
        <v>351.86991499999999</v>
      </c>
      <c r="M29">
        <v>93.32</v>
      </c>
      <c r="N29">
        <v>119.59</v>
      </c>
      <c r="O29">
        <v>125.29529100000001</v>
      </c>
      <c r="P29">
        <v>142</v>
      </c>
      <c r="Q29">
        <v>11.84348</v>
      </c>
      <c r="R29">
        <v>21.097760999999998</v>
      </c>
      <c r="S29">
        <v>13.424834000000001</v>
      </c>
      <c r="T29">
        <v>0.39673900000000001</v>
      </c>
      <c r="U29">
        <v>418.77</v>
      </c>
      <c r="V29">
        <v>10.2645</v>
      </c>
      <c r="W29">
        <v>23.101500000000001</v>
      </c>
      <c r="X29">
        <v>85.472999999999999</v>
      </c>
      <c r="Y29">
        <v>0</v>
      </c>
      <c r="Z29">
        <v>13.1076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25.227383</v>
      </c>
      <c r="AG29">
        <v>39.967005999999998</v>
      </c>
      <c r="AH29">
        <v>160.017672</v>
      </c>
      <c r="AI29">
        <v>69.638176999999999</v>
      </c>
      <c r="AJ29">
        <v>0</v>
      </c>
      <c r="AK29">
        <v>55.603538</v>
      </c>
      <c r="AL29">
        <v>75.53</v>
      </c>
      <c r="AM29">
        <v>6.995978</v>
      </c>
      <c r="AN29">
        <v>1.0885579999999999</v>
      </c>
      <c r="AO29">
        <v>13.23</v>
      </c>
      <c r="AP29">
        <v>11.529</v>
      </c>
      <c r="AQ29">
        <v>35.301309000000003</v>
      </c>
      <c r="AR29">
        <v>47.472000000000001</v>
      </c>
      <c r="AS29">
        <v>33.873497</v>
      </c>
      <c r="AT29">
        <v>19.999991000000001</v>
      </c>
      <c r="AU29">
        <v>0</v>
      </c>
      <c r="AV29">
        <v>5.5818599999999998</v>
      </c>
      <c r="AW29">
        <v>0</v>
      </c>
      <c r="AX29">
        <v>0.37030000000000002</v>
      </c>
      <c r="AY29">
        <v>2.1844579999999998</v>
      </c>
      <c r="AZ29">
        <v>2.6806190000000001</v>
      </c>
      <c r="BA29">
        <v>1.7666820000000001</v>
      </c>
      <c r="BB29">
        <v>0.72682100000000005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2657.0176930000002</v>
      </c>
    </row>
    <row r="30" spans="1:117">
      <c r="A30" t="s">
        <v>72</v>
      </c>
      <c r="B30">
        <v>0</v>
      </c>
      <c r="C30">
        <v>0</v>
      </c>
      <c r="D30">
        <v>16.745584000000001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376.48059499999999</v>
      </c>
      <c r="L30">
        <v>351.86991499999999</v>
      </c>
      <c r="M30">
        <v>93.32</v>
      </c>
      <c r="N30">
        <v>119.59</v>
      </c>
      <c r="O30">
        <v>125.29529100000001</v>
      </c>
      <c r="P30">
        <v>142</v>
      </c>
      <c r="Q30">
        <v>11.84348</v>
      </c>
      <c r="R30">
        <v>21.097760999999998</v>
      </c>
      <c r="S30">
        <v>13.424834000000001</v>
      </c>
      <c r="T30">
        <v>0.39673900000000001</v>
      </c>
      <c r="U30">
        <v>418.77</v>
      </c>
      <c r="V30">
        <v>10.2645</v>
      </c>
      <c r="W30">
        <v>23.101500000000001</v>
      </c>
      <c r="X30">
        <v>85.472999999999999</v>
      </c>
      <c r="Y30">
        <v>0</v>
      </c>
      <c r="Z30">
        <v>13.1076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25.227383</v>
      </c>
      <c r="AG30">
        <v>39.967005999999998</v>
      </c>
      <c r="AH30">
        <v>160.017672</v>
      </c>
      <c r="AI30">
        <v>20.087935999999999</v>
      </c>
      <c r="AJ30">
        <v>0</v>
      </c>
      <c r="AK30">
        <v>55.603538</v>
      </c>
      <c r="AL30">
        <v>75.53</v>
      </c>
      <c r="AM30">
        <v>5.5408150000000003</v>
      </c>
      <c r="AN30">
        <v>1.0885579999999999</v>
      </c>
      <c r="AO30">
        <v>13.23</v>
      </c>
      <c r="AP30">
        <v>11.529</v>
      </c>
      <c r="AQ30">
        <v>35.301309000000003</v>
      </c>
      <c r="AR30">
        <v>51.887999999999998</v>
      </c>
      <c r="AS30">
        <v>33.873497</v>
      </c>
      <c r="AT30">
        <v>19.999991000000001</v>
      </c>
      <c r="AU30">
        <v>0</v>
      </c>
      <c r="AV30">
        <v>5.5818599999999998</v>
      </c>
      <c r="AW30">
        <v>0</v>
      </c>
      <c r="AX30">
        <v>0.37030000000000002</v>
      </c>
      <c r="AY30">
        <v>2.1844579999999998</v>
      </c>
      <c r="AZ30">
        <v>2.6806190000000001</v>
      </c>
      <c r="BA30">
        <v>1.7666820000000001</v>
      </c>
      <c r="BB30">
        <v>0.72682100000000005</v>
      </c>
      <c r="BC30">
        <v>21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2611.436995</v>
      </c>
    </row>
    <row r="31" spans="1:117">
      <c r="A31" t="s">
        <v>73</v>
      </c>
      <c r="B31">
        <v>0</v>
      </c>
      <c r="C31">
        <v>0</v>
      </c>
      <c r="D31">
        <v>16.745584000000001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376.47188899999998</v>
      </c>
      <c r="L31">
        <v>354.974827</v>
      </c>
      <c r="M31">
        <v>93.32</v>
      </c>
      <c r="N31">
        <v>119.59</v>
      </c>
      <c r="O31">
        <v>125.29529100000001</v>
      </c>
      <c r="P31">
        <v>142</v>
      </c>
      <c r="Q31">
        <v>11.84348</v>
      </c>
      <c r="R31">
        <v>21.097760999999998</v>
      </c>
      <c r="S31">
        <v>13.484946000000001</v>
      </c>
      <c r="T31">
        <v>0.39921600000000002</v>
      </c>
      <c r="U31">
        <v>418.77</v>
      </c>
      <c r="V31">
        <v>5</v>
      </c>
      <c r="W31">
        <v>17</v>
      </c>
      <c r="X31">
        <v>66</v>
      </c>
      <c r="Y31">
        <v>0</v>
      </c>
      <c r="Z31">
        <v>13.1076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25.227383</v>
      </c>
      <c r="AG31">
        <v>39.967005999999998</v>
      </c>
      <c r="AH31">
        <v>160.017672</v>
      </c>
      <c r="AI31">
        <v>20.087935999999999</v>
      </c>
      <c r="AJ31">
        <v>0</v>
      </c>
      <c r="AK31">
        <v>55.603538</v>
      </c>
      <c r="AL31">
        <v>75.53</v>
      </c>
      <c r="AM31">
        <v>11.081630000000001</v>
      </c>
      <c r="AN31">
        <v>1.0885579999999999</v>
      </c>
      <c r="AO31">
        <v>13.23</v>
      </c>
      <c r="AP31">
        <v>11.529</v>
      </c>
      <c r="AQ31">
        <v>35.301309000000003</v>
      </c>
      <c r="AR31">
        <v>51.887999999999998</v>
      </c>
      <c r="AS31">
        <v>33.873497</v>
      </c>
      <c r="AT31">
        <v>19.999991000000001</v>
      </c>
      <c r="AU31">
        <v>0</v>
      </c>
      <c r="AV31">
        <v>5.5818599999999998</v>
      </c>
      <c r="AW31">
        <v>0</v>
      </c>
      <c r="AX31">
        <v>0.37030000000000002</v>
      </c>
      <c r="AY31">
        <v>2.1844579999999998</v>
      </c>
      <c r="AZ31">
        <v>2.6806190000000001</v>
      </c>
      <c r="BA31">
        <v>1.7666820000000001</v>
      </c>
      <c r="BB31">
        <v>0.72682100000000005</v>
      </c>
      <c r="BC31">
        <v>19.52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2587.8176050000002</v>
      </c>
    </row>
    <row r="32" spans="1:117">
      <c r="A32" t="s">
        <v>74</v>
      </c>
      <c r="B32">
        <v>0</v>
      </c>
      <c r="C32">
        <v>0</v>
      </c>
      <c r="D32">
        <v>16.745584000000001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376.48059499999999</v>
      </c>
      <c r="L32">
        <v>354.974827</v>
      </c>
      <c r="M32">
        <v>93.32</v>
      </c>
      <c r="N32">
        <v>119.59</v>
      </c>
      <c r="O32">
        <v>125.29529100000001</v>
      </c>
      <c r="P32">
        <v>142</v>
      </c>
      <c r="Q32">
        <v>11.84348</v>
      </c>
      <c r="R32">
        <v>21.097760999999998</v>
      </c>
      <c r="S32">
        <v>13.484946000000001</v>
      </c>
      <c r="T32">
        <v>0.39921600000000002</v>
      </c>
      <c r="U32">
        <v>418.77</v>
      </c>
      <c r="V32">
        <v>5</v>
      </c>
      <c r="W32">
        <v>17</v>
      </c>
      <c r="X32">
        <v>66</v>
      </c>
      <c r="Y32">
        <v>0</v>
      </c>
      <c r="Z32">
        <v>13.1076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25.227383</v>
      </c>
      <c r="AG32">
        <v>39.967005999999998</v>
      </c>
      <c r="AH32">
        <v>160.017672</v>
      </c>
      <c r="AI32">
        <v>20.087935999999999</v>
      </c>
      <c r="AJ32">
        <v>0</v>
      </c>
      <c r="AK32">
        <v>55.603538</v>
      </c>
      <c r="AL32">
        <v>75.53</v>
      </c>
      <c r="AM32">
        <v>11.081630000000001</v>
      </c>
      <c r="AN32">
        <v>1.0885579999999999</v>
      </c>
      <c r="AO32">
        <v>13.23</v>
      </c>
      <c r="AP32">
        <v>11.529</v>
      </c>
      <c r="AQ32">
        <v>35.301309000000003</v>
      </c>
      <c r="AR32">
        <v>47.472000000000001</v>
      </c>
      <c r="AS32">
        <v>33.873497</v>
      </c>
      <c r="AT32">
        <v>19.999991000000001</v>
      </c>
      <c r="AU32">
        <v>0</v>
      </c>
      <c r="AV32">
        <v>5.5818599999999998</v>
      </c>
      <c r="AW32">
        <v>0</v>
      </c>
      <c r="AX32">
        <v>0.37030000000000002</v>
      </c>
      <c r="AY32">
        <v>2.1844579999999998</v>
      </c>
      <c r="AZ32">
        <v>2.6806190000000001</v>
      </c>
      <c r="BA32">
        <v>1.7666820000000001</v>
      </c>
      <c r="BB32">
        <v>0.72682100000000005</v>
      </c>
      <c r="BC32">
        <v>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2582.8903110000006</v>
      </c>
    </row>
    <row r="33" spans="1:117">
      <c r="A33" t="s">
        <v>75</v>
      </c>
      <c r="B33">
        <v>0</v>
      </c>
      <c r="C33">
        <v>0</v>
      </c>
      <c r="D33">
        <v>16.745584000000001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376.47188899999998</v>
      </c>
      <c r="L33">
        <v>354.974827</v>
      </c>
      <c r="M33">
        <v>93.32</v>
      </c>
      <c r="N33">
        <v>119.59</v>
      </c>
      <c r="O33">
        <v>125.29529100000001</v>
      </c>
      <c r="P33">
        <v>142</v>
      </c>
      <c r="Q33">
        <v>9.9610850000000006</v>
      </c>
      <c r="R33">
        <v>21.097760999999998</v>
      </c>
      <c r="S33">
        <v>13.484946000000001</v>
      </c>
      <c r="T33">
        <v>0.32860800000000001</v>
      </c>
      <c r="U33">
        <v>418.77</v>
      </c>
      <c r="V33">
        <v>5</v>
      </c>
      <c r="W33">
        <v>17</v>
      </c>
      <c r="X33">
        <v>66</v>
      </c>
      <c r="Y33">
        <v>0</v>
      </c>
      <c r="Z33">
        <v>13.1076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25.227383</v>
      </c>
      <c r="AG33">
        <v>39.967005999999998</v>
      </c>
      <c r="AH33">
        <v>160.017672</v>
      </c>
      <c r="AI33">
        <v>20.087935999999999</v>
      </c>
      <c r="AJ33">
        <v>0</v>
      </c>
      <c r="AK33">
        <v>55.603538</v>
      </c>
      <c r="AL33">
        <v>75.53</v>
      </c>
      <c r="AM33">
        <v>11.081630000000001</v>
      </c>
      <c r="AN33">
        <v>1.0885579999999999</v>
      </c>
      <c r="AO33">
        <v>13.23</v>
      </c>
      <c r="AP33">
        <v>11.529</v>
      </c>
      <c r="AQ33">
        <v>35.301309000000003</v>
      </c>
      <c r="AR33">
        <v>47.472000000000001</v>
      </c>
      <c r="AS33">
        <v>33.873497</v>
      </c>
      <c r="AT33">
        <v>19.999991000000001</v>
      </c>
      <c r="AU33">
        <v>0</v>
      </c>
      <c r="AV33">
        <v>5.5818599999999998</v>
      </c>
      <c r="AW33">
        <v>0</v>
      </c>
      <c r="AX33">
        <v>0.37030000000000002</v>
      </c>
      <c r="AY33">
        <v>2.1844579999999998</v>
      </c>
      <c r="AZ33">
        <v>2.6806190000000001</v>
      </c>
      <c r="BA33">
        <v>1.7666820000000001</v>
      </c>
      <c r="BB33">
        <v>0.72682100000000005</v>
      </c>
      <c r="BC33">
        <v>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2582.9286020000004</v>
      </c>
    </row>
    <row r="34" spans="1:117">
      <c r="A34" t="s">
        <v>76</v>
      </c>
      <c r="B34">
        <v>0</v>
      </c>
      <c r="C34">
        <v>0</v>
      </c>
      <c r="D34">
        <v>16.745584000000001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376.48059499999999</v>
      </c>
      <c r="L34">
        <v>354.974827</v>
      </c>
      <c r="M34">
        <v>93.32</v>
      </c>
      <c r="N34">
        <v>119.59</v>
      </c>
      <c r="O34">
        <v>125.29529100000001</v>
      </c>
      <c r="P34">
        <v>142</v>
      </c>
      <c r="Q34">
        <v>6.479838</v>
      </c>
      <c r="R34">
        <v>21.097760999999998</v>
      </c>
      <c r="S34">
        <v>13.484946000000001</v>
      </c>
      <c r="T34">
        <v>0.18967200000000001</v>
      </c>
      <c r="U34">
        <v>418.77</v>
      </c>
      <c r="V34">
        <v>5</v>
      </c>
      <c r="W34">
        <v>17</v>
      </c>
      <c r="X34">
        <v>66</v>
      </c>
      <c r="Y34">
        <v>0</v>
      </c>
      <c r="Z34">
        <v>13.1076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25.227383</v>
      </c>
      <c r="AG34">
        <v>39.967005999999998</v>
      </c>
      <c r="AH34">
        <v>160.017672</v>
      </c>
      <c r="AI34">
        <v>20.087935999999999</v>
      </c>
      <c r="AJ34">
        <v>0</v>
      </c>
      <c r="AK34">
        <v>55.603538</v>
      </c>
      <c r="AL34">
        <v>75.53</v>
      </c>
      <c r="AM34">
        <v>11.081630000000001</v>
      </c>
      <c r="AN34">
        <v>1.0885579999999999</v>
      </c>
      <c r="AO34">
        <v>13.23</v>
      </c>
      <c r="AP34">
        <v>11.529</v>
      </c>
      <c r="AQ34">
        <v>35.301309000000003</v>
      </c>
      <c r="AR34">
        <v>47.472000000000001</v>
      </c>
      <c r="AS34">
        <v>33.873497</v>
      </c>
      <c r="AT34">
        <v>19.999991000000001</v>
      </c>
      <c r="AU34">
        <v>0</v>
      </c>
      <c r="AV34">
        <v>5.5818599999999998</v>
      </c>
      <c r="AW34">
        <v>0</v>
      </c>
      <c r="AX34">
        <v>0.37030000000000002</v>
      </c>
      <c r="AY34">
        <v>2.1844579999999998</v>
      </c>
      <c r="AZ34">
        <v>2.6806190000000001</v>
      </c>
      <c r="BA34">
        <v>1.7666820000000001</v>
      </c>
      <c r="BB34">
        <v>0.72682100000000005</v>
      </c>
      <c r="BC34">
        <v>24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2582.3171250000005</v>
      </c>
    </row>
    <row r="35" spans="1:117">
      <c r="A35" t="s">
        <v>77</v>
      </c>
      <c r="B35">
        <v>0</v>
      </c>
      <c r="C35">
        <v>0</v>
      </c>
      <c r="D35">
        <v>3.505182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376.336073</v>
      </c>
      <c r="L35">
        <v>354.77171800000002</v>
      </c>
      <c r="M35">
        <v>58.356699999999996</v>
      </c>
      <c r="N35">
        <v>96.389499999999998</v>
      </c>
      <c r="O35">
        <v>90.546099999999996</v>
      </c>
      <c r="P35">
        <v>142</v>
      </c>
      <c r="Q35">
        <v>6.02</v>
      </c>
      <c r="R35">
        <v>21.258406000000001</v>
      </c>
      <c r="S35">
        <v>13.505990000000001</v>
      </c>
      <c r="T35">
        <v>8.1000000000000003E-2</v>
      </c>
      <c r="U35">
        <v>418.77</v>
      </c>
      <c r="V35">
        <v>5</v>
      </c>
      <c r="W35">
        <v>17</v>
      </c>
      <c r="X35">
        <v>51</v>
      </c>
      <c r="Y35">
        <v>0</v>
      </c>
      <c r="Z35">
        <v>13.1076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25.227383</v>
      </c>
      <c r="AG35">
        <v>39.967005999999998</v>
      </c>
      <c r="AH35">
        <v>160.017672</v>
      </c>
      <c r="AI35">
        <v>20.087935999999999</v>
      </c>
      <c r="AJ35">
        <v>0</v>
      </c>
      <c r="AK35">
        <v>55.603538</v>
      </c>
      <c r="AL35">
        <v>74.948999999999998</v>
      </c>
      <c r="AM35">
        <v>11.081630000000001</v>
      </c>
      <c r="AN35">
        <v>1.0885579999999999</v>
      </c>
      <c r="AO35">
        <v>13.23</v>
      </c>
      <c r="AP35">
        <v>7.0454999999999997</v>
      </c>
      <c r="AQ35">
        <v>35.301309000000003</v>
      </c>
      <c r="AR35">
        <v>47.472000000000001</v>
      </c>
      <c r="AS35">
        <v>33.873497</v>
      </c>
      <c r="AT35">
        <v>19.999991000000001</v>
      </c>
      <c r="AU35">
        <v>0</v>
      </c>
      <c r="AV35">
        <v>0.38946500000000001</v>
      </c>
      <c r="AW35">
        <v>0</v>
      </c>
      <c r="AX35">
        <v>0.37030000000000002</v>
      </c>
      <c r="AY35">
        <v>2.1844579999999998</v>
      </c>
      <c r="AZ35">
        <v>2.6806190000000001</v>
      </c>
      <c r="BA35">
        <v>1.7666820000000001</v>
      </c>
      <c r="BB35">
        <v>0.73139900000000002</v>
      </c>
      <c r="BC35">
        <v>77.34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2503.5169630000009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376.34234900000001</v>
      </c>
      <c r="L36">
        <v>354.77171800000002</v>
      </c>
      <c r="M36">
        <v>58.356699999999996</v>
      </c>
      <c r="N36">
        <v>96.389499999999998</v>
      </c>
      <c r="O36">
        <v>90.546099999999996</v>
      </c>
      <c r="P36">
        <v>142</v>
      </c>
      <c r="Q36">
        <v>6.02</v>
      </c>
      <c r="R36">
        <v>21.258406000000001</v>
      </c>
      <c r="S36">
        <v>13.505990000000001</v>
      </c>
      <c r="T36">
        <v>8.1000000000000003E-2</v>
      </c>
      <c r="U36">
        <v>418.77</v>
      </c>
      <c r="V36">
        <v>5</v>
      </c>
      <c r="W36">
        <v>17</v>
      </c>
      <c r="X36">
        <v>51</v>
      </c>
      <c r="Y36">
        <v>0</v>
      </c>
      <c r="Z36">
        <v>13.1076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25.227383</v>
      </c>
      <c r="AG36">
        <v>39.967005999999998</v>
      </c>
      <c r="AH36">
        <v>160.017672</v>
      </c>
      <c r="AI36">
        <v>20.087935999999999</v>
      </c>
      <c r="AJ36">
        <v>0</v>
      </c>
      <c r="AK36">
        <v>55.603538</v>
      </c>
      <c r="AL36">
        <v>74.948999999999998</v>
      </c>
      <c r="AM36">
        <v>11.081630000000001</v>
      </c>
      <c r="AN36">
        <v>1.0885579999999999</v>
      </c>
      <c r="AO36">
        <v>13.23</v>
      </c>
      <c r="AP36">
        <v>7.0454999999999997</v>
      </c>
      <c r="AQ36">
        <v>35.301309000000003</v>
      </c>
      <c r="AR36">
        <v>47.472000000000001</v>
      </c>
      <c r="AS36">
        <v>33.873497</v>
      </c>
      <c r="AT36">
        <v>19.999991000000001</v>
      </c>
      <c r="AU36">
        <v>0</v>
      </c>
      <c r="AV36">
        <v>0</v>
      </c>
      <c r="AW36">
        <v>0</v>
      </c>
      <c r="AX36">
        <v>0.37030000000000002</v>
      </c>
      <c r="AY36">
        <v>2.1844579999999998</v>
      </c>
      <c r="AZ36">
        <v>2.6806190000000001</v>
      </c>
      <c r="BA36">
        <v>1.7666820000000001</v>
      </c>
      <c r="BB36">
        <v>0.73139900000000002</v>
      </c>
      <c r="BC36">
        <v>77.34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2499.6285920000009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376.38640800000002</v>
      </c>
      <c r="L37">
        <v>354.77171800000002</v>
      </c>
      <c r="M37">
        <v>58.356699999999996</v>
      </c>
      <c r="N37">
        <v>96.389499999999998</v>
      </c>
      <c r="O37">
        <v>90.546099999999996</v>
      </c>
      <c r="P37">
        <v>142</v>
      </c>
      <c r="Q37">
        <v>6.02</v>
      </c>
      <c r="R37">
        <v>21.258406000000001</v>
      </c>
      <c r="S37">
        <v>13.505990000000001</v>
      </c>
      <c r="T37">
        <v>8.1000000000000003E-2</v>
      </c>
      <c r="U37">
        <v>418.77</v>
      </c>
      <c r="V37">
        <v>5</v>
      </c>
      <c r="W37">
        <v>17</v>
      </c>
      <c r="X37">
        <v>51</v>
      </c>
      <c r="Y37">
        <v>0</v>
      </c>
      <c r="Z37">
        <v>13.1076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25.227383</v>
      </c>
      <c r="AG37">
        <v>39.967005999999998</v>
      </c>
      <c r="AH37">
        <v>160.017672</v>
      </c>
      <c r="AI37">
        <v>20.087935999999999</v>
      </c>
      <c r="AJ37">
        <v>0</v>
      </c>
      <c r="AK37">
        <v>55.603538</v>
      </c>
      <c r="AL37">
        <v>74.948999999999998</v>
      </c>
      <c r="AM37">
        <v>11.081630000000001</v>
      </c>
      <c r="AN37">
        <v>1.0885579999999999</v>
      </c>
      <c r="AO37">
        <v>13.23</v>
      </c>
      <c r="AP37">
        <v>7.0454999999999997</v>
      </c>
      <c r="AQ37">
        <v>35.301309000000003</v>
      </c>
      <c r="AR37">
        <v>47.472000000000001</v>
      </c>
      <c r="AS37">
        <v>33.873497</v>
      </c>
      <c r="AT37">
        <v>19.999991000000001</v>
      </c>
      <c r="AU37">
        <v>0</v>
      </c>
      <c r="AV37">
        <v>0</v>
      </c>
      <c r="AW37">
        <v>0</v>
      </c>
      <c r="AX37">
        <v>0.37030000000000002</v>
      </c>
      <c r="AY37">
        <v>2.1844579999999998</v>
      </c>
      <c r="AZ37">
        <v>2.6806190000000001</v>
      </c>
      <c r="BA37">
        <v>1.7666820000000001</v>
      </c>
      <c r="BB37">
        <v>0.73139900000000002</v>
      </c>
      <c r="BC37">
        <v>77.34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2499.6726510000008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376.38640800000002</v>
      </c>
      <c r="L38">
        <v>354.77171800000002</v>
      </c>
      <c r="M38">
        <v>58.356699999999996</v>
      </c>
      <c r="N38">
        <v>96.389499999999998</v>
      </c>
      <c r="O38">
        <v>90.546099999999996</v>
      </c>
      <c r="P38">
        <v>142</v>
      </c>
      <c r="Q38">
        <v>6.02</v>
      </c>
      <c r="R38">
        <v>21.258406000000001</v>
      </c>
      <c r="S38">
        <v>13.505990000000001</v>
      </c>
      <c r="T38">
        <v>8.1000000000000003E-2</v>
      </c>
      <c r="U38">
        <v>418.77</v>
      </c>
      <c r="V38">
        <v>5</v>
      </c>
      <c r="W38">
        <v>17</v>
      </c>
      <c r="X38">
        <v>51</v>
      </c>
      <c r="Y38">
        <v>0</v>
      </c>
      <c r="Z38">
        <v>13.1076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25.227383</v>
      </c>
      <c r="AG38">
        <v>39.967005999999998</v>
      </c>
      <c r="AH38">
        <v>160.017672</v>
      </c>
      <c r="AI38">
        <v>20.087935999999999</v>
      </c>
      <c r="AJ38">
        <v>0</v>
      </c>
      <c r="AK38">
        <v>55.603538</v>
      </c>
      <c r="AL38">
        <v>74.948999999999998</v>
      </c>
      <c r="AM38">
        <v>11.081630000000001</v>
      </c>
      <c r="AN38">
        <v>1.0885579999999999</v>
      </c>
      <c r="AO38">
        <v>13.23</v>
      </c>
      <c r="AP38">
        <v>7.0454999999999997</v>
      </c>
      <c r="AQ38">
        <v>35.301309000000003</v>
      </c>
      <c r="AR38">
        <v>47.472000000000001</v>
      </c>
      <c r="AS38">
        <v>33.873497</v>
      </c>
      <c r="AT38">
        <v>19.999991000000001</v>
      </c>
      <c r="AU38">
        <v>0</v>
      </c>
      <c r="AV38">
        <v>0</v>
      </c>
      <c r="AW38">
        <v>0</v>
      </c>
      <c r="AX38">
        <v>0.37030000000000002</v>
      </c>
      <c r="AY38">
        <v>2.1844579999999998</v>
      </c>
      <c r="AZ38">
        <v>2.6806190000000001</v>
      </c>
      <c r="BA38">
        <v>1.7666820000000001</v>
      </c>
      <c r="BB38">
        <v>0.73139900000000002</v>
      </c>
      <c r="BC38">
        <v>77.34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2499.6726510000008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377.01639999999998</v>
      </c>
      <c r="L39">
        <v>358.11479400000002</v>
      </c>
      <c r="M39">
        <v>58.356699999999996</v>
      </c>
      <c r="N39">
        <v>96.389499999999998</v>
      </c>
      <c r="O39">
        <v>90.546099999999996</v>
      </c>
      <c r="P39">
        <v>142</v>
      </c>
      <c r="Q39">
        <v>6.02</v>
      </c>
      <c r="R39">
        <v>21.258406000000001</v>
      </c>
      <c r="S39">
        <v>14.228666</v>
      </c>
      <c r="T39">
        <v>8.1000000000000003E-2</v>
      </c>
      <c r="U39">
        <v>418.77</v>
      </c>
      <c r="V39">
        <v>5</v>
      </c>
      <c r="W39">
        <v>17</v>
      </c>
      <c r="X39">
        <v>51</v>
      </c>
      <c r="Y39">
        <v>0</v>
      </c>
      <c r="Z39">
        <v>13.1076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25.227383</v>
      </c>
      <c r="AG39">
        <v>39.967005999999998</v>
      </c>
      <c r="AH39">
        <v>160.017672</v>
      </c>
      <c r="AI39">
        <v>20.087935999999999</v>
      </c>
      <c r="AJ39">
        <v>0</v>
      </c>
      <c r="AK39">
        <v>55.603538</v>
      </c>
      <c r="AL39">
        <v>74.948999999999998</v>
      </c>
      <c r="AM39">
        <v>11.081630000000001</v>
      </c>
      <c r="AN39">
        <v>1.0885579999999999</v>
      </c>
      <c r="AO39">
        <v>13.23</v>
      </c>
      <c r="AP39">
        <v>10.888500000000001</v>
      </c>
      <c r="AQ39">
        <v>35.301309000000003</v>
      </c>
      <c r="AR39">
        <v>47.472000000000001</v>
      </c>
      <c r="AS39">
        <v>33.873497</v>
      </c>
      <c r="AT39">
        <v>19.999991000000001</v>
      </c>
      <c r="AU39">
        <v>0</v>
      </c>
      <c r="AV39">
        <v>0</v>
      </c>
      <c r="AW39">
        <v>0</v>
      </c>
      <c r="AX39">
        <v>0.37030000000000002</v>
      </c>
      <c r="AY39">
        <v>2.1844579999999998</v>
      </c>
      <c r="AZ39">
        <v>2.6806190000000001</v>
      </c>
      <c r="BA39">
        <v>1.7666820000000001</v>
      </c>
      <c r="BB39">
        <v>0.73139900000000002</v>
      </c>
      <c r="BC39">
        <v>77.34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2508.2113950000007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377.01639999999998</v>
      </c>
      <c r="L40">
        <v>358.11479400000002</v>
      </c>
      <c r="M40">
        <v>58.356699999999996</v>
      </c>
      <c r="N40">
        <v>96.389499999999998</v>
      </c>
      <c r="O40">
        <v>90.546099999999996</v>
      </c>
      <c r="P40">
        <v>142</v>
      </c>
      <c r="Q40">
        <v>6.02</v>
      </c>
      <c r="R40">
        <v>21.258406000000001</v>
      </c>
      <c r="S40">
        <v>14.228666</v>
      </c>
      <c r="T40">
        <v>8.1000000000000003E-2</v>
      </c>
      <c r="U40">
        <v>418.77</v>
      </c>
      <c r="V40">
        <v>5</v>
      </c>
      <c r="W40">
        <v>17</v>
      </c>
      <c r="X40">
        <v>51</v>
      </c>
      <c r="Y40">
        <v>0</v>
      </c>
      <c r="Z40">
        <v>13.1076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25.227383</v>
      </c>
      <c r="AG40">
        <v>39.967005999999998</v>
      </c>
      <c r="AH40">
        <v>160.017672</v>
      </c>
      <c r="AI40">
        <v>20.087935999999999</v>
      </c>
      <c r="AJ40">
        <v>0</v>
      </c>
      <c r="AK40">
        <v>55.603538</v>
      </c>
      <c r="AL40">
        <v>74.948999999999998</v>
      </c>
      <c r="AM40">
        <v>11.081630000000001</v>
      </c>
      <c r="AN40">
        <v>1.0885579999999999</v>
      </c>
      <c r="AO40">
        <v>13.23</v>
      </c>
      <c r="AP40">
        <v>10.888500000000001</v>
      </c>
      <c r="AQ40">
        <v>35.301309000000003</v>
      </c>
      <c r="AR40">
        <v>47.472000000000001</v>
      </c>
      <c r="AS40">
        <v>33.873497</v>
      </c>
      <c r="AT40">
        <v>18.420687999999998</v>
      </c>
      <c r="AU40">
        <v>0</v>
      </c>
      <c r="AV40">
        <v>0</v>
      </c>
      <c r="AW40">
        <v>0</v>
      </c>
      <c r="AX40">
        <v>0.37030000000000002</v>
      </c>
      <c r="AY40">
        <v>2.1844579999999998</v>
      </c>
      <c r="AZ40">
        <v>2.6806190000000001</v>
      </c>
      <c r="BA40">
        <v>1.7666820000000001</v>
      </c>
      <c r="BB40">
        <v>0.73139900000000002</v>
      </c>
      <c r="BC40">
        <v>77.34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2506.6320920000007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377.36553300000003</v>
      </c>
      <c r="L41">
        <v>358.11479400000002</v>
      </c>
      <c r="M41">
        <v>58.356699999999996</v>
      </c>
      <c r="N41">
        <v>96.389499999999998</v>
      </c>
      <c r="O41">
        <v>90.546099999999996</v>
      </c>
      <c r="P41">
        <v>142</v>
      </c>
      <c r="Q41">
        <v>6.02</v>
      </c>
      <c r="R41">
        <v>22.989571999999999</v>
      </c>
      <c r="S41">
        <v>14.228666</v>
      </c>
      <c r="T41">
        <v>8.1000000000000003E-2</v>
      </c>
      <c r="U41">
        <v>418.77</v>
      </c>
      <c r="V41">
        <v>5</v>
      </c>
      <c r="W41">
        <v>17</v>
      </c>
      <c r="X41">
        <v>51</v>
      </c>
      <c r="Y41">
        <v>0</v>
      </c>
      <c r="Z41">
        <v>13.1076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25.227383</v>
      </c>
      <c r="AG41">
        <v>39.967005999999998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11.081630000000001</v>
      </c>
      <c r="AN41">
        <v>1.0885579999999999</v>
      </c>
      <c r="AO41">
        <v>13.23</v>
      </c>
      <c r="AP41">
        <v>10.888500000000001</v>
      </c>
      <c r="AQ41">
        <v>35.301309000000003</v>
      </c>
      <c r="AR41">
        <v>47.472000000000001</v>
      </c>
      <c r="AS41">
        <v>33.873497</v>
      </c>
      <c r="AT41">
        <v>18.594075</v>
      </c>
      <c r="AU41">
        <v>0</v>
      </c>
      <c r="AV41">
        <v>0</v>
      </c>
      <c r="AW41">
        <v>0</v>
      </c>
      <c r="AX41">
        <v>0.37030000000000002</v>
      </c>
      <c r="AY41">
        <v>2.1844579999999998</v>
      </c>
      <c r="AZ41">
        <v>2.6806190000000001</v>
      </c>
      <c r="BA41">
        <v>1.7666820000000001</v>
      </c>
      <c r="BB41">
        <v>0.73654600000000003</v>
      </c>
      <c r="BC41">
        <v>77.34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2509.4719250000007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377.35369100000003</v>
      </c>
      <c r="L42">
        <v>358.11479400000002</v>
      </c>
      <c r="M42">
        <v>58.356699999999996</v>
      </c>
      <c r="N42">
        <v>96.389499999999998</v>
      </c>
      <c r="O42">
        <v>90.546099999999996</v>
      </c>
      <c r="P42">
        <v>142</v>
      </c>
      <c r="Q42">
        <v>6.02</v>
      </c>
      <c r="R42">
        <v>22.989571999999999</v>
      </c>
      <c r="S42">
        <v>14.228666</v>
      </c>
      <c r="T42">
        <v>8.1000000000000003E-2</v>
      </c>
      <c r="U42">
        <v>418.77</v>
      </c>
      <c r="V42">
        <v>5</v>
      </c>
      <c r="W42">
        <v>17</v>
      </c>
      <c r="X42">
        <v>51</v>
      </c>
      <c r="Y42">
        <v>0</v>
      </c>
      <c r="Z42">
        <v>13.1076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25.227383</v>
      </c>
      <c r="AG42">
        <v>39.967005999999998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11.081630000000001</v>
      </c>
      <c r="AN42">
        <v>1.0885579999999999</v>
      </c>
      <c r="AO42">
        <v>13.23</v>
      </c>
      <c r="AP42">
        <v>10.888500000000001</v>
      </c>
      <c r="AQ42">
        <v>35.301309000000003</v>
      </c>
      <c r="AR42">
        <v>47.472000000000001</v>
      </c>
      <c r="AS42">
        <v>33.873497</v>
      </c>
      <c r="AT42">
        <v>16.526540000000001</v>
      </c>
      <c r="AU42">
        <v>0</v>
      </c>
      <c r="AV42">
        <v>0</v>
      </c>
      <c r="AW42">
        <v>0</v>
      </c>
      <c r="AX42">
        <v>0.37030000000000002</v>
      </c>
      <c r="AY42">
        <v>2.1844579999999998</v>
      </c>
      <c r="AZ42">
        <v>2.6806190000000001</v>
      </c>
      <c r="BA42">
        <v>1.7666820000000001</v>
      </c>
      <c r="BB42">
        <v>0.73654600000000003</v>
      </c>
      <c r="BC42">
        <v>77.34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2507.3925480000007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377.35967099999999</v>
      </c>
      <c r="L43">
        <v>360.440112</v>
      </c>
      <c r="M43">
        <v>58.356699999999996</v>
      </c>
      <c r="N43">
        <v>96.389499999999998</v>
      </c>
      <c r="O43">
        <v>90.546099999999996</v>
      </c>
      <c r="P43">
        <v>142</v>
      </c>
      <c r="Q43">
        <v>6.02</v>
      </c>
      <c r="R43">
        <v>22.989571999999999</v>
      </c>
      <c r="S43">
        <v>14.275309999999999</v>
      </c>
      <c r="T43">
        <v>8.1000000000000003E-2</v>
      </c>
      <c r="U43">
        <v>418.77</v>
      </c>
      <c r="V43">
        <v>5</v>
      </c>
      <c r="W43">
        <v>17</v>
      </c>
      <c r="X43">
        <v>51</v>
      </c>
      <c r="Y43">
        <v>0</v>
      </c>
      <c r="Z43">
        <v>13.1076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25.227383</v>
      </c>
      <c r="AG43">
        <v>39.967005999999998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11.081630000000001</v>
      </c>
      <c r="AN43">
        <v>1.0885579999999999</v>
      </c>
      <c r="AO43">
        <v>13.23</v>
      </c>
      <c r="AP43">
        <v>10.247999999999999</v>
      </c>
      <c r="AQ43">
        <v>35.301309000000003</v>
      </c>
      <c r="AR43">
        <v>47.472000000000001</v>
      </c>
      <c r="AS43">
        <v>33.873497</v>
      </c>
      <c r="AT43">
        <v>17.874096000000002</v>
      </c>
      <c r="AU43">
        <v>0</v>
      </c>
      <c r="AV43">
        <v>0</v>
      </c>
      <c r="AW43">
        <v>0</v>
      </c>
      <c r="AX43">
        <v>0.37030000000000002</v>
      </c>
      <c r="AY43">
        <v>2.1844579999999998</v>
      </c>
      <c r="AZ43">
        <v>2.6806190000000001</v>
      </c>
      <c r="BA43">
        <v>1.7666820000000001</v>
      </c>
      <c r="BB43">
        <v>0.73654600000000003</v>
      </c>
      <c r="BC43">
        <v>77.34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2510.477546000001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377.35369100000003</v>
      </c>
      <c r="L44">
        <v>360.440112</v>
      </c>
      <c r="M44">
        <v>58.356699999999996</v>
      </c>
      <c r="N44">
        <v>96.389499999999998</v>
      </c>
      <c r="O44">
        <v>90.546099999999996</v>
      </c>
      <c r="P44">
        <v>142</v>
      </c>
      <c r="Q44">
        <v>6.02</v>
      </c>
      <c r="R44">
        <v>22.989571999999999</v>
      </c>
      <c r="S44">
        <v>14.275309999999999</v>
      </c>
      <c r="T44">
        <v>8.1000000000000003E-2</v>
      </c>
      <c r="U44">
        <v>418.77</v>
      </c>
      <c r="V44">
        <v>5</v>
      </c>
      <c r="W44">
        <v>17</v>
      </c>
      <c r="X44">
        <v>51</v>
      </c>
      <c r="Y44">
        <v>0</v>
      </c>
      <c r="Z44">
        <v>13.1076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25.227383</v>
      </c>
      <c r="AG44">
        <v>39.967005999999998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11.081630000000001</v>
      </c>
      <c r="AN44">
        <v>1.0885579999999999</v>
      </c>
      <c r="AO44">
        <v>13.23</v>
      </c>
      <c r="AP44">
        <v>10.247999999999999</v>
      </c>
      <c r="AQ44">
        <v>35.301309000000003</v>
      </c>
      <c r="AR44">
        <v>47.472000000000001</v>
      </c>
      <c r="AS44">
        <v>33.873497</v>
      </c>
      <c r="AT44">
        <v>18.630127000000002</v>
      </c>
      <c r="AU44">
        <v>0</v>
      </c>
      <c r="AV44">
        <v>0</v>
      </c>
      <c r="AW44">
        <v>0</v>
      </c>
      <c r="AX44">
        <v>0.37030000000000002</v>
      </c>
      <c r="AY44">
        <v>2.1844579999999998</v>
      </c>
      <c r="AZ44">
        <v>2.6806190000000001</v>
      </c>
      <c r="BA44">
        <v>1.7666820000000001</v>
      </c>
      <c r="BB44">
        <v>0.73654600000000003</v>
      </c>
      <c r="BC44">
        <v>77.34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2511.227597000001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377.35369100000003</v>
      </c>
      <c r="L45">
        <v>358.11479400000002</v>
      </c>
      <c r="M45">
        <v>58.356699999999996</v>
      </c>
      <c r="N45">
        <v>96.389499999999998</v>
      </c>
      <c r="O45">
        <v>71.495344000000003</v>
      </c>
      <c r="P45">
        <v>142</v>
      </c>
      <c r="Q45">
        <v>6.02</v>
      </c>
      <c r="R45">
        <v>22.989571999999999</v>
      </c>
      <c r="S45">
        <v>14.228666</v>
      </c>
      <c r="T45">
        <v>8.1000000000000003E-2</v>
      </c>
      <c r="U45">
        <v>418.77</v>
      </c>
      <c r="V45">
        <v>5</v>
      </c>
      <c r="W45">
        <v>17</v>
      </c>
      <c r="X45">
        <v>51</v>
      </c>
      <c r="Y45">
        <v>0</v>
      </c>
      <c r="Z45">
        <v>13.1076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25.227383</v>
      </c>
      <c r="AG45">
        <v>39.967005999999998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11.081630000000001</v>
      </c>
      <c r="AN45">
        <v>1.0885579999999999</v>
      </c>
      <c r="AO45">
        <v>13.23</v>
      </c>
      <c r="AP45">
        <v>10.888500000000001</v>
      </c>
      <c r="AQ45">
        <v>35.301309000000003</v>
      </c>
      <c r="AR45">
        <v>47.472000000000001</v>
      </c>
      <c r="AS45">
        <v>33.873497</v>
      </c>
      <c r="AT45">
        <v>12.670686</v>
      </c>
      <c r="AU45">
        <v>0</v>
      </c>
      <c r="AV45">
        <v>0</v>
      </c>
      <c r="AW45">
        <v>0</v>
      </c>
      <c r="AX45">
        <v>0.37030000000000002</v>
      </c>
      <c r="AY45">
        <v>2.1844579999999998</v>
      </c>
      <c r="AZ45">
        <v>2.6806190000000001</v>
      </c>
      <c r="BA45">
        <v>1.7666820000000001</v>
      </c>
      <c r="BB45">
        <v>0.73654600000000003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2484.4859380000012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377.36541599999998</v>
      </c>
      <c r="L46">
        <v>358.11479400000002</v>
      </c>
      <c r="M46">
        <v>58.356699999999996</v>
      </c>
      <c r="N46">
        <v>82.139899999999997</v>
      </c>
      <c r="O46">
        <v>66.412999999999997</v>
      </c>
      <c r="P46">
        <v>92.659199999999998</v>
      </c>
      <c r="Q46">
        <v>6.02</v>
      </c>
      <c r="R46">
        <v>22.989571999999999</v>
      </c>
      <c r="S46">
        <v>14.228666</v>
      </c>
      <c r="T46">
        <v>8.1000000000000003E-2</v>
      </c>
      <c r="U46">
        <v>418.77</v>
      </c>
      <c r="V46">
        <v>5</v>
      </c>
      <c r="W46">
        <v>17</v>
      </c>
      <c r="X46">
        <v>51</v>
      </c>
      <c r="Y46">
        <v>0</v>
      </c>
      <c r="Z46">
        <v>13.1076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25.227383</v>
      </c>
      <c r="AG46">
        <v>39.967005999999998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11.081630000000001</v>
      </c>
      <c r="AN46">
        <v>1.0885579999999999</v>
      </c>
      <c r="AO46">
        <v>13.23</v>
      </c>
      <c r="AP46">
        <v>10.888500000000001</v>
      </c>
      <c r="AQ46">
        <v>35.301309000000003</v>
      </c>
      <c r="AR46">
        <v>51.887999999999998</v>
      </c>
      <c r="AS46">
        <v>33.873497</v>
      </c>
      <c r="AT46">
        <v>14.506897</v>
      </c>
      <c r="AU46">
        <v>0</v>
      </c>
      <c r="AV46">
        <v>0</v>
      </c>
      <c r="AW46">
        <v>0</v>
      </c>
      <c r="AX46">
        <v>0.37030000000000002</v>
      </c>
      <c r="AY46">
        <v>2.1844579999999998</v>
      </c>
      <c r="AZ46">
        <v>2.6806190000000001</v>
      </c>
      <c r="BA46">
        <v>1.7666820000000001</v>
      </c>
      <c r="BB46">
        <v>0.73654600000000003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2422.0771300000006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377.35369100000003</v>
      </c>
      <c r="L47">
        <v>358.11479400000002</v>
      </c>
      <c r="M47">
        <v>48.356470000000002</v>
      </c>
      <c r="N47">
        <v>60.896700000000003</v>
      </c>
      <c r="O47">
        <v>66.412999999999997</v>
      </c>
      <c r="P47">
        <v>92.659199999999998</v>
      </c>
      <c r="Q47">
        <v>6.02</v>
      </c>
      <c r="R47">
        <v>22.989571999999999</v>
      </c>
      <c r="S47">
        <v>14.228666</v>
      </c>
      <c r="T47">
        <v>8.1000000000000003E-2</v>
      </c>
      <c r="U47">
        <v>334.35129999999998</v>
      </c>
      <c r="V47">
        <v>5</v>
      </c>
      <c r="W47">
        <v>17</v>
      </c>
      <c r="X47">
        <v>51</v>
      </c>
      <c r="Y47">
        <v>0</v>
      </c>
      <c r="Z47">
        <v>13.1076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25.227383</v>
      </c>
      <c r="AG47">
        <v>39.967005999999998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11.081630000000001</v>
      </c>
      <c r="AN47">
        <v>1.0885579999999999</v>
      </c>
      <c r="AO47">
        <v>8.82</v>
      </c>
      <c r="AP47">
        <v>10.888500000000001</v>
      </c>
      <c r="AQ47">
        <v>35.301309000000003</v>
      </c>
      <c r="AR47">
        <v>51.887999999999998</v>
      </c>
      <c r="AS47">
        <v>33.873497</v>
      </c>
      <c r="AT47">
        <v>14.033889</v>
      </c>
      <c r="AU47">
        <v>0</v>
      </c>
      <c r="AV47">
        <v>0</v>
      </c>
      <c r="AW47">
        <v>0</v>
      </c>
      <c r="AX47">
        <v>0.37030000000000002</v>
      </c>
      <c r="AY47">
        <v>2.1844579999999998</v>
      </c>
      <c r="AZ47">
        <v>2.6806190000000001</v>
      </c>
      <c r="BA47">
        <v>1.7666820000000001</v>
      </c>
      <c r="BB47">
        <v>0.73654600000000003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2279.4422670000004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377.36541599999998</v>
      </c>
      <c r="L48">
        <v>358.11479400000002</v>
      </c>
      <c r="M48">
        <v>48.348143999999998</v>
      </c>
      <c r="N48">
        <v>60.896700000000003</v>
      </c>
      <c r="O48">
        <v>66.412999999999997</v>
      </c>
      <c r="P48">
        <v>92.659199999999998</v>
      </c>
      <c r="Q48">
        <v>6.02</v>
      </c>
      <c r="R48">
        <v>22.989571999999999</v>
      </c>
      <c r="S48">
        <v>14.228666</v>
      </c>
      <c r="T48">
        <v>8.1000000000000003E-2</v>
      </c>
      <c r="U48">
        <v>334.35129999999998</v>
      </c>
      <c r="V48">
        <v>5</v>
      </c>
      <c r="W48">
        <v>17</v>
      </c>
      <c r="X48">
        <v>51</v>
      </c>
      <c r="Y48">
        <v>0</v>
      </c>
      <c r="Z48">
        <v>13.1076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25.227383</v>
      </c>
      <c r="AG48">
        <v>39.967005999999998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11.081630000000001</v>
      </c>
      <c r="AN48">
        <v>1.0885579999999999</v>
      </c>
      <c r="AO48">
        <v>8.82</v>
      </c>
      <c r="AP48">
        <v>10.888500000000001</v>
      </c>
      <c r="AQ48">
        <v>35.301309000000003</v>
      </c>
      <c r="AR48">
        <v>47.472000000000001</v>
      </c>
      <c r="AS48">
        <v>33.873497</v>
      </c>
      <c r="AT48">
        <v>16.988023999999999</v>
      </c>
      <c r="AU48">
        <v>0</v>
      </c>
      <c r="AV48">
        <v>0</v>
      </c>
      <c r="AW48">
        <v>0</v>
      </c>
      <c r="AX48">
        <v>0.37030000000000002</v>
      </c>
      <c r="AY48">
        <v>2.1844579999999998</v>
      </c>
      <c r="AZ48">
        <v>2.6806190000000001</v>
      </c>
      <c r="BA48">
        <v>1.7666820000000001</v>
      </c>
      <c r="BB48">
        <v>0.73654600000000003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2277.9838010000008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377.35369100000003</v>
      </c>
      <c r="L49">
        <v>360.425298</v>
      </c>
      <c r="M49">
        <v>48.348143999999998</v>
      </c>
      <c r="N49">
        <v>64.347273999999999</v>
      </c>
      <c r="O49">
        <v>68.409480000000002</v>
      </c>
      <c r="P49">
        <v>92.659199999999998</v>
      </c>
      <c r="Q49">
        <v>5.93</v>
      </c>
      <c r="R49">
        <v>23.143308999999999</v>
      </c>
      <c r="S49">
        <v>14.300881</v>
      </c>
      <c r="T49">
        <v>8.1000000000000003E-2</v>
      </c>
      <c r="U49">
        <v>303.15129999999999</v>
      </c>
      <c r="V49">
        <v>5</v>
      </c>
      <c r="W49">
        <v>17</v>
      </c>
      <c r="X49">
        <v>51</v>
      </c>
      <c r="Y49">
        <v>0</v>
      </c>
      <c r="Z49">
        <v>13.1076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25.227383</v>
      </c>
      <c r="AG49">
        <v>39.967005999999998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11.081630000000001</v>
      </c>
      <c r="AN49">
        <v>1.0885579999999999</v>
      </c>
      <c r="AO49">
        <v>7.35</v>
      </c>
      <c r="AP49">
        <v>7.0454999999999997</v>
      </c>
      <c r="AQ49">
        <v>35.301309000000003</v>
      </c>
      <c r="AR49">
        <v>47.472000000000001</v>
      </c>
      <c r="AS49">
        <v>33.873497</v>
      </c>
      <c r="AT49">
        <v>19.303377000000001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0.73654600000000003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2251.2976390000003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377.36541599999998</v>
      </c>
      <c r="L50">
        <v>360.425298</v>
      </c>
      <c r="M50">
        <v>48.348143999999998</v>
      </c>
      <c r="N50">
        <v>64.347273999999999</v>
      </c>
      <c r="O50">
        <v>68.409480000000002</v>
      </c>
      <c r="P50">
        <v>92.659199999999998</v>
      </c>
      <c r="Q50">
        <v>5.93</v>
      </c>
      <c r="R50">
        <v>23.143308999999999</v>
      </c>
      <c r="S50">
        <v>14.300881</v>
      </c>
      <c r="T50">
        <v>8.1000000000000003E-2</v>
      </c>
      <c r="U50">
        <v>288.59129999999999</v>
      </c>
      <c r="V50">
        <v>5</v>
      </c>
      <c r="W50">
        <v>17</v>
      </c>
      <c r="X50">
        <v>51</v>
      </c>
      <c r="Y50">
        <v>0</v>
      </c>
      <c r="Z50">
        <v>13.1076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25.227383</v>
      </c>
      <c r="AG50">
        <v>39.967005999999998</v>
      </c>
      <c r="AH50">
        <v>160.017672</v>
      </c>
      <c r="AI50">
        <v>20.087935999999999</v>
      </c>
      <c r="AJ50">
        <v>0</v>
      </c>
      <c r="AK50">
        <v>55.603538</v>
      </c>
      <c r="AL50">
        <v>53.451999999999998</v>
      </c>
      <c r="AM50">
        <v>11.081630000000001</v>
      </c>
      <c r="AN50">
        <v>1.0885579999999999</v>
      </c>
      <c r="AO50">
        <v>7.35</v>
      </c>
      <c r="AP50">
        <v>7.0454999999999997</v>
      </c>
      <c r="AQ50">
        <v>35.301309000000003</v>
      </c>
      <c r="AR50">
        <v>47.472000000000001</v>
      </c>
      <c r="AS50">
        <v>33.873497</v>
      </c>
      <c r="AT50">
        <v>18.625052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0.73654600000000003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2236.0710390000004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377.35369100000003</v>
      </c>
      <c r="L51">
        <v>343.47410000000002</v>
      </c>
      <c r="M51">
        <v>48.348143999999998</v>
      </c>
      <c r="N51">
        <v>64.347273999999999</v>
      </c>
      <c r="O51">
        <v>68.227807999999996</v>
      </c>
      <c r="P51">
        <v>92.659199999999998</v>
      </c>
      <c r="Q51">
        <v>5.93</v>
      </c>
      <c r="R51">
        <v>23.143308999999999</v>
      </c>
      <c r="S51">
        <v>14.300881</v>
      </c>
      <c r="T51">
        <v>8.1000000000000003E-2</v>
      </c>
      <c r="U51">
        <v>288.59129999999999</v>
      </c>
      <c r="V51">
        <v>5</v>
      </c>
      <c r="W51">
        <v>17</v>
      </c>
      <c r="X51">
        <v>51</v>
      </c>
      <c r="Y51">
        <v>0</v>
      </c>
      <c r="Z51">
        <v>13.1076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17.504714</v>
      </c>
      <c r="AG51">
        <v>39.967005999999998</v>
      </c>
      <c r="AH51">
        <v>160.017672</v>
      </c>
      <c r="AI51">
        <v>20.087935999999999</v>
      </c>
      <c r="AJ51">
        <v>0</v>
      </c>
      <c r="AK51">
        <v>55.603538</v>
      </c>
      <c r="AL51">
        <v>53.451999999999998</v>
      </c>
      <c r="AM51">
        <v>11.081630000000001</v>
      </c>
      <c r="AN51">
        <v>1.0885579999999999</v>
      </c>
      <c r="AO51">
        <v>7.35</v>
      </c>
      <c r="AP51">
        <v>6.4050000000000002</v>
      </c>
      <c r="AQ51">
        <v>35.301309000000003</v>
      </c>
      <c r="AR51">
        <v>47.472000000000001</v>
      </c>
      <c r="AS51">
        <v>33.873497</v>
      </c>
      <c r="AT51">
        <v>19.999991000000001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0.73654600000000003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2211.9382140000007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377.36541599999998</v>
      </c>
      <c r="L52">
        <v>343.47410000000002</v>
      </c>
      <c r="M52">
        <v>48.348143999999998</v>
      </c>
      <c r="N52">
        <v>64.347273999999999</v>
      </c>
      <c r="O52">
        <v>68.409480000000002</v>
      </c>
      <c r="P52">
        <v>92.659199999999998</v>
      </c>
      <c r="Q52">
        <v>5.93</v>
      </c>
      <c r="R52">
        <v>23.143308999999999</v>
      </c>
      <c r="S52">
        <v>14.300881</v>
      </c>
      <c r="T52">
        <v>8.1000000000000003E-2</v>
      </c>
      <c r="U52">
        <v>303.15129999999999</v>
      </c>
      <c r="V52">
        <v>5</v>
      </c>
      <c r="W52">
        <v>17</v>
      </c>
      <c r="X52">
        <v>51</v>
      </c>
      <c r="Y52">
        <v>0</v>
      </c>
      <c r="Z52">
        <v>13.1076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17.504714</v>
      </c>
      <c r="AG52">
        <v>39.967005999999998</v>
      </c>
      <c r="AH52">
        <v>160.017672</v>
      </c>
      <c r="AI52">
        <v>20.087935999999999</v>
      </c>
      <c r="AJ52">
        <v>0</v>
      </c>
      <c r="AK52">
        <v>55.603538</v>
      </c>
      <c r="AL52">
        <v>53.451999999999998</v>
      </c>
      <c r="AM52">
        <v>11.081630000000001</v>
      </c>
      <c r="AN52">
        <v>1.0885579999999999</v>
      </c>
      <c r="AO52">
        <v>7.35</v>
      </c>
      <c r="AP52">
        <v>6.4050000000000002</v>
      </c>
      <c r="AQ52">
        <v>35.301309000000003</v>
      </c>
      <c r="AR52">
        <v>47.472000000000001</v>
      </c>
      <c r="AS52">
        <v>33.873497</v>
      </c>
      <c r="AT52">
        <v>17.013081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0.73654600000000003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2223.7047010000006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377.35369100000003</v>
      </c>
      <c r="L53">
        <v>343.47410000000002</v>
      </c>
      <c r="M53">
        <v>48.348143999999998</v>
      </c>
      <c r="N53">
        <v>64.347273999999999</v>
      </c>
      <c r="O53">
        <v>68.409480000000002</v>
      </c>
      <c r="P53">
        <v>92.659199999999998</v>
      </c>
      <c r="Q53">
        <v>5.93</v>
      </c>
      <c r="R53">
        <v>23.143308999999999</v>
      </c>
      <c r="S53">
        <v>14.300881</v>
      </c>
      <c r="T53">
        <v>8.1000000000000003E-2</v>
      </c>
      <c r="U53">
        <v>303.15129999999999</v>
      </c>
      <c r="V53">
        <v>5</v>
      </c>
      <c r="W53">
        <v>17</v>
      </c>
      <c r="X53">
        <v>51</v>
      </c>
      <c r="Y53">
        <v>0</v>
      </c>
      <c r="Z53">
        <v>13.1076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17.504714</v>
      </c>
      <c r="AG53">
        <v>39.967005999999998</v>
      </c>
      <c r="AH53">
        <v>160.017672</v>
      </c>
      <c r="AI53">
        <v>33.479892</v>
      </c>
      <c r="AJ53">
        <v>0</v>
      </c>
      <c r="AK53">
        <v>55.603538</v>
      </c>
      <c r="AL53">
        <v>75.53</v>
      </c>
      <c r="AM53">
        <v>11.081630000000001</v>
      </c>
      <c r="AN53">
        <v>1.0885579999999999</v>
      </c>
      <c r="AO53">
        <v>5.88</v>
      </c>
      <c r="AP53">
        <v>10.888500000000001</v>
      </c>
      <c r="AQ53">
        <v>35.301309000000003</v>
      </c>
      <c r="AR53">
        <v>47.472000000000001</v>
      </c>
      <c r="AS53">
        <v>33.873497</v>
      </c>
      <c r="AT53">
        <v>17.866589999999999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0.73654600000000003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2263.0299410000011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377.36541599999998</v>
      </c>
      <c r="L54">
        <v>343.47410000000002</v>
      </c>
      <c r="M54">
        <v>48.348143999999998</v>
      </c>
      <c r="N54">
        <v>64.347273999999999</v>
      </c>
      <c r="O54">
        <v>68.409480000000002</v>
      </c>
      <c r="P54">
        <v>92.659199999999998</v>
      </c>
      <c r="Q54">
        <v>5.93</v>
      </c>
      <c r="R54">
        <v>23.143308999999999</v>
      </c>
      <c r="S54">
        <v>14.300881</v>
      </c>
      <c r="T54">
        <v>8.1000000000000003E-2</v>
      </c>
      <c r="U54">
        <v>303.15129999999999</v>
      </c>
      <c r="V54">
        <v>5</v>
      </c>
      <c r="W54">
        <v>17</v>
      </c>
      <c r="X54">
        <v>51</v>
      </c>
      <c r="Y54">
        <v>0</v>
      </c>
      <c r="Z54">
        <v>13.1076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17.504714</v>
      </c>
      <c r="AG54">
        <v>39.967005999999998</v>
      </c>
      <c r="AH54">
        <v>160.017672</v>
      </c>
      <c r="AI54">
        <v>33.479892</v>
      </c>
      <c r="AJ54">
        <v>0</v>
      </c>
      <c r="AK54">
        <v>55.603538</v>
      </c>
      <c r="AL54">
        <v>75.53</v>
      </c>
      <c r="AM54">
        <v>11.081630000000001</v>
      </c>
      <c r="AN54">
        <v>1.0885579999999999</v>
      </c>
      <c r="AO54">
        <v>5.88</v>
      </c>
      <c r="AP54">
        <v>10.888500000000001</v>
      </c>
      <c r="AQ54">
        <v>35.301309000000003</v>
      </c>
      <c r="AR54">
        <v>47.472000000000001</v>
      </c>
      <c r="AS54">
        <v>33.873497</v>
      </c>
      <c r="AT54">
        <v>18.787761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0.73654600000000003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2263.9628370000009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377.377139</v>
      </c>
      <c r="L55">
        <v>343.47410000000002</v>
      </c>
      <c r="M55">
        <v>48.348143999999998</v>
      </c>
      <c r="N55">
        <v>64.347273999999999</v>
      </c>
      <c r="O55">
        <v>68.409480000000002</v>
      </c>
      <c r="P55">
        <v>92.659199999999998</v>
      </c>
      <c r="Q55">
        <v>5.93</v>
      </c>
      <c r="R55">
        <v>23.143308999999999</v>
      </c>
      <c r="S55">
        <v>14.300881</v>
      </c>
      <c r="T55">
        <v>8.1000000000000003E-2</v>
      </c>
      <c r="U55">
        <v>303.15129999999999</v>
      </c>
      <c r="V55">
        <v>5</v>
      </c>
      <c r="W55">
        <v>17</v>
      </c>
      <c r="X55">
        <v>51</v>
      </c>
      <c r="Y55">
        <v>0</v>
      </c>
      <c r="Z55">
        <v>13.1076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17.504714</v>
      </c>
      <c r="AG55">
        <v>39.967005999999998</v>
      </c>
      <c r="AH55">
        <v>160.017672</v>
      </c>
      <c r="AI55">
        <v>33.479892</v>
      </c>
      <c r="AJ55">
        <v>0</v>
      </c>
      <c r="AK55">
        <v>55.603538</v>
      </c>
      <c r="AL55">
        <v>75.53</v>
      </c>
      <c r="AM55">
        <v>11.081630000000001</v>
      </c>
      <c r="AN55">
        <v>1.0885579999999999</v>
      </c>
      <c r="AO55">
        <v>5.88</v>
      </c>
      <c r="AP55">
        <v>10.888500000000001</v>
      </c>
      <c r="AQ55">
        <v>35.301309000000003</v>
      </c>
      <c r="AR55">
        <v>47.472000000000001</v>
      </c>
      <c r="AS55">
        <v>33.873497</v>
      </c>
      <c r="AT55">
        <v>19.999991000000001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0.73654600000000003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2265.1867900000011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377.36541599999998</v>
      </c>
      <c r="L56">
        <v>343.47410000000002</v>
      </c>
      <c r="M56">
        <v>48.348143999999998</v>
      </c>
      <c r="N56">
        <v>64.347273999999999</v>
      </c>
      <c r="O56">
        <v>68.409480000000002</v>
      </c>
      <c r="P56">
        <v>92.659199999999998</v>
      </c>
      <c r="Q56">
        <v>5.93</v>
      </c>
      <c r="R56">
        <v>23.143308999999999</v>
      </c>
      <c r="S56">
        <v>14.300881</v>
      </c>
      <c r="T56">
        <v>8.1000000000000003E-2</v>
      </c>
      <c r="U56">
        <v>303.15129999999999</v>
      </c>
      <c r="V56">
        <v>5</v>
      </c>
      <c r="W56">
        <v>17</v>
      </c>
      <c r="X56">
        <v>51</v>
      </c>
      <c r="Y56">
        <v>0</v>
      </c>
      <c r="Z56">
        <v>13.1076</v>
      </c>
      <c r="AA56">
        <v>42.66</v>
      </c>
      <c r="AB56">
        <v>41.864567000000001</v>
      </c>
      <c r="AC56">
        <v>0</v>
      </c>
      <c r="AD56">
        <v>38.375382000000002</v>
      </c>
      <c r="AE56">
        <v>51.987209</v>
      </c>
      <c r="AF56">
        <v>17.504714</v>
      </c>
      <c r="AG56">
        <v>39.967005999999998</v>
      </c>
      <c r="AH56">
        <v>160.017672</v>
      </c>
      <c r="AI56">
        <v>33.479892</v>
      </c>
      <c r="AJ56">
        <v>0</v>
      </c>
      <c r="AK56">
        <v>55.603538</v>
      </c>
      <c r="AL56">
        <v>75.53</v>
      </c>
      <c r="AM56">
        <v>11.081630000000001</v>
      </c>
      <c r="AN56">
        <v>1.0885579999999999</v>
      </c>
      <c r="AO56">
        <v>5.88</v>
      </c>
      <c r="AP56">
        <v>10.888500000000001</v>
      </c>
      <c r="AQ56">
        <v>35.301309000000003</v>
      </c>
      <c r="AR56">
        <v>47.472000000000001</v>
      </c>
      <c r="AS56">
        <v>33.873497</v>
      </c>
      <c r="AT56">
        <v>19.999991000000001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0.73654600000000003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2234.601474000001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377.377139</v>
      </c>
      <c r="L57">
        <v>343.47410000000002</v>
      </c>
      <c r="M57">
        <v>48.348143999999998</v>
      </c>
      <c r="N57">
        <v>64.347273999999999</v>
      </c>
      <c r="O57">
        <v>68.409480000000002</v>
      </c>
      <c r="P57">
        <v>64.9191</v>
      </c>
      <c r="Q57">
        <v>5.93</v>
      </c>
      <c r="R57">
        <v>23.380652999999999</v>
      </c>
      <c r="S57">
        <v>14.340344</v>
      </c>
      <c r="T57">
        <v>8.1000000000000003E-2</v>
      </c>
      <c r="U57">
        <v>303.15129999999999</v>
      </c>
      <c r="V57">
        <v>5</v>
      </c>
      <c r="W57">
        <v>17</v>
      </c>
      <c r="X57">
        <v>48</v>
      </c>
      <c r="Y57">
        <v>0</v>
      </c>
      <c r="Z57">
        <v>13.1076</v>
      </c>
      <c r="AA57">
        <v>42.66</v>
      </c>
      <c r="AB57">
        <v>0</v>
      </c>
      <c r="AC57">
        <v>0</v>
      </c>
      <c r="AD57">
        <v>38.375382000000002</v>
      </c>
      <c r="AE57">
        <v>51.987209</v>
      </c>
      <c r="AF57">
        <v>17.504714</v>
      </c>
      <c r="AG57">
        <v>39.967005999999998</v>
      </c>
      <c r="AH57">
        <v>160.017672</v>
      </c>
      <c r="AI57">
        <v>33.479892</v>
      </c>
      <c r="AJ57">
        <v>0</v>
      </c>
      <c r="AK57">
        <v>55.603538</v>
      </c>
      <c r="AL57">
        <v>75.53</v>
      </c>
      <c r="AM57">
        <v>11.081630000000001</v>
      </c>
      <c r="AN57">
        <v>1.0885579999999999</v>
      </c>
      <c r="AO57">
        <v>5.88</v>
      </c>
      <c r="AP57">
        <v>11.2728</v>
      </c>
      <c r="AQ57">
        <v>35.301309000000003</v>
      </c>
      <c r="AR57">
        <v>47.472000000000001</v>
      </c>
      <c r="AS57">
        <v>33.873497</v>
      </c>
      <c r="AT57">
        <v>18.641545000000001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0.73654600000000003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2161.3111910000002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377.36541599999998</v>
      </c>
      <c r="L58">
        <v>343.47410000000002</v>
      </c>
      <c r="M58">
        <v>48.348143999999998</v>
      </c>
      <c r="N58">
        <v>64.347273999999999</v>
      </c>
      <c r="O58">
        <v>68.409480000000002</v>
      </c>
      <c r="P58">
        <v>64.9191</v>
      </c>
      <c r="Q58">
        <v>5.93</v>
      </c>
      <c r="R58">
        <v>23.380652999999999</v>
      </c>
      <c r="S58">
        <v>14.340344</v>
      </c>
      <c r="T58">
        <v>8.1000000000000003E-2</v>
      </c>
      <c r="U58">
        <v>303.15129999999999</v>
      </c>
      <c r="V58">
        <v>5</v>
      </c>
      <c r="W58">
        <v>17</v>
      </c>
      <c r="X58">
        <v>48</v>
      </c>
      <c r="Y58">
        <v>0</v>
      </c>
      <c r="Z58">
        <v>13.1076</v>
      </c>
      <c r="AA58">
        <v>42.66</v>
      </c>
      <c r="AB58">
        <v>0</v>
      </c>
      <c r="AC58">
        <v>0</v>
      </c>
      <c r="AD58">
        <v>38.375382000000002</v>
      </c>
      <c r="AE58">
        <v>51.987209</v>
      </c>
      <c r="AF58">
        <v>17.504714</v>
      </c>
      <c r="AG58">
        <v>39.967005999999998</v>
      </c>
      <c r="AH58">
        <v>160.017672</v>
      </c>
      <c r="AI58">
        <v>20.087935999999999</v>
      </c>
      <c r="AJ58">
        <v>0</v>
      </c>
      <c r="AK58">
        <v>55.603538</v>
      </c>
      <c r="AL58">
        <v>75.53</v>
      </c>
      <c r="AM58">
        <v>11.081630000000001</v>
      </c>
      <c r="AN58">
        <v>1.0885579999999999</v>
      </c>
      <c r="AO58">
        <v>5.88</v>
      </c>
      <c r="AP58">
        <v>11.2728</v>
      </c>
      <c r="AQ58">
        <v>35.301309000000003</v>
      </c>
      <c r="AR58">
        <v>47.472000000000001</v>
      </c>
      <c r="AS58">
        <v>33.873497</v>
      </c>
      <c r="AT58">
        <v>19.999991000000001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0.73654600000000003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2149.2659580000004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377.377139</v>
      </c>
      <c r="L59">
        <v>343.47410000000002</v>
      </c>
      <c r="M59">
        <v>47.499721999999998</v>
      </c>
      <c r="N59">
        <v>63.932200999999999</v>
      </c>
      <c r="O59">
        <v>66.162999999999997</v>
      </c>
      <c r="P59">
        <v>65.629099999999994</v>
      </c>
      <c r="Q59">
        <v>5.93</v>
      </c>
      <c r="R59">
        <v>23.380652999999999</v>
      </c>
      <c r="S59">
        <v>14.340344</v>
      </c>
      <c r="T59">
        <v>8.1000000000000003E-2</v>
      </c>
      <c r="U59">
        <v>286.81420000000003</v>
      </c>
      <c r="V59">
        <v>5</v>
      </c>
      <c r="W59">
        <v>17</v>
      </c>
      <c r="X59">
        <v>48</v>
      </c>
      <c r="Y59">
        <v>0</v>
      </c>
      <c r="Z59">
        <v>13.1076</v>
      </c>
      <c r="AA59">
        <v>42.66</v>
      </c>
      <c r="AB59">
        <v>0</v>
      </c>
      <c r="AC59">
        <v>0</v>
      </c>
      <c r="AD59">
        <v>38.375382000000002</v>
      </c>
      <c r="AE59">
        <v>51.987209</v>
      </c>
      <c r="AF59">
        <v>17.504714</v>
      </c>
      <c r="AG59">
        <v>39.967005999999998</v>
      </c>
      <c r="AH59">
        <v>160.017672</v>
      </c>
      <c r="AI59">
        <v>20.087935999999999</v>
      </c>
      <c r="AJ59">
        <v>0</v>
      </c>
      <c r="AK59">
        <v>55.603538</v>
      </c>
      <c r="AL59">
        <v>75.53</v>
      </c>
      <c r="AM59">
        <v>11.081630000000001</v>
      </c>
      <c r="AN59">
        <v>1.0885579999999999</v>
      </c>
      <c r="AO59">
        <v>5.88</v>
      </c>
      <c r="AP59">
        <v>11.2728</v>
      </c>
      <c r="AQ59">
        <v>35.301309000000003</v>
      </c>
      <c r="AR59">
        <v>47.472000000000001</v>
      </c>
      <c r="AS59">
        <v>33.873497</v>
      </c>
      <c r="AT59">
        <v>19.302637000000001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0.73654600000000003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2129.443252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377.36541599999998</v>
      </c>
      <c r="L60">
        <v>343.47410000000002</v>
      </c>
      <c r="M60">
        <v>47.499721999999998</v>
      </c>
      <c r="N60">
        <v>63.932200999999999</v>
      </c>
      <c r="O60">
        <v>66.162999999999997</v>
      </c>
      <c r="P60">
        <v>65.629099999999994</v>
      </c>
      <c r="Q60">
        <v>5.93</v>
      </c>
      <c r="R60">
        <v>23.380652999999999</v>
      </c>
      <c r="S60">
        <v>14.340344</v>
      </c>
      <c r="T60">
        <v>8.1000000000000003E-2</v>
      </c>
      <c r="U60">
        <v>286.81420000000003</v>
      </c>
      <c r="V60">
        <v>5</v>
      </c>
      <c r="W60">
        <v>17</v>
      </c>
      <c r="X60">
        <v>48</v>
      </c>
      <c r="Y60">
        <v>0</v>
      </c>
      <c r="Z60">
        <v>13.1076</v>
      </c>
      <c r="AA60">
        <v>42.66</v>
      </c>
      <c r="AB60">
        <v>0</v>
      </c>
      <c r="AC60">
        <v>0</v>
      </c>
      <c r="AD60">
        <v>38.375382000000002</v>
      </c>
      <c r="AE60">
        <v>51.987209</v>
      </c>
      <c r="AF60">
        <v>17.504714</v>
      </c>
      <c r="AG60">
        <v>39.967005999999998</v>
      </c>
      <c r="AH60">
        <v>160.017672</v>
      </c>
      <c r="AI60">
        <v>20.087935999999999</v>
      </c>
      <c r="AJ60">
        <v>0</v>
      </c>
      <c r="AK60">
        <v>55.603538</v>
      </c>
      <c r="AL60">
        <v>75.53</v>
      </c>
      <c r="AM60">
        <v>11.081630000000001</v>
      </c>
      <c r="AN60">
        <v>1.0885579999999999</v>
      </c>
      <c r="AO60">
        <v>5.88</v>
      </c>
      <c r="AP60">
        <v>11.2728</v>
      </c>
      <c r="AQ60">
        <v>35.301309000000003</v>
      </c>
      <c r="AR60">
        <v>47.472000000000001</v>
      </c>
      <c r="AS60">
        <v>33.873497</v>
      </c>
      <c r="AT60">
        <v>19.999991000000001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0.73654600000000003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2130.1288829999999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377.377139</v>
      </c>
      <c r="L61">
        <v>343.47410000000002</v>
      </c>
      <c r="M61">
        <v>47.499721999999998</v>
      </c>
      <c r="N61">
        <v>60.746699999999997</v>
      </c>
      <c r="O61">
        <v>66.162999999999997</v>
      </c>
      <c r="P61">
        <v>65.629099999999994</v>
      </c>
      <c r="Q61">
        <v>5.93</v>
      </c>
      <c r="R61">
        <v>23.380652999999999</v>
      </c>
      <c r="S61">
        <v>14.340344</v>
      </c>
      <c r="T61">
        <v>8.1000000000000003E-2</v>
      </c>
      <c r="U61">
        <v>286.81420000000003</v>
      </c>
      <c r="V61">
        <v>5</v>
      </c>
      <c r="W61">
        <v>17</v>
      </c>
      <c r="X61">
        <v>48</v>
      </c>
      <c r="Y61">
        <v>0</v>
      </c>
      <c r="Z61">
        <v>13.1076</v>
      </c>
      <c r="AA61">
        <v>42.66</v>
      </c>
      <c r="AB61">
        <v>0</v>
      </c>
      <c r="AC61">
        <v>0</v>
      </c>
      <c r="AD61">
        <v>38.375382000000002</v>
      </c>
      <c r="AE61">
        <v>51.987209</v>
      </c>
      <c r="AF61">
        <v>17.504714</v>
      </c>
      <c r="AG61">
        <v>39.967005999999998</v>
      </c>
      <c r="AH61">
        <v>160.017672</v>
      </c>
      <c r="AI61">
        <v>20.087935999999999</v>
      </c>
      <c r="AJ61">
        <v>0</v>
      </c>
      <c r="AK61">
        <v>55.603538</v>
      </c>
      <c r="AL61">
        <v>84.9422</v>
      </c>
      <c r="AM61">
        <v>11.081630000000001</v>
      </c>
      <c r="AN61">
        <v>1.0885579999999999</v>
      </c>
      <c r="AO61">
        <v>5.88</v>
      </c>
      <c r="AP61">
        <v>11.2728</v>
      </c>
      <c r="AQ61">
        <v>35.301309000000003</v>
      </c>
      <c r="AR61">
        <v>47.472000000000001</v>
      </c>
      <c r="AS61">
        <v>33.873497</v>
      </c>
      <c r="AT61">
        <v>19.999991000000001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0.73654600000000003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2136.3673050000002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377.35251899999997</v>
      </c>
      <c r="L62">
        <v>343.47410000000002</v>
      </c>
      <c r="M62">
        <v>47.499721999999998</v>
      </c>
      <c r="N62">
        <v>60.746699999999997</v>
      </c>
      <c r="O62">
        <v>66.162999999999997</v>
      </c>
      <c r="P62">
        <v>65.629099999999994</v>
      </c>
      <c r="Q62">
        <v>5.93</v>
      </c>
      <c r="R62">
        <v>23.380652999999999</v>
      </c>
      <c r="S62">
        <v>14.340344</v>
      </c>
      <c r="T62">
        <v>8.1000000000000003E-2</v>
      </c>
      <c r="U62">
        <v>286.81420000000003</v>
      </c>
      <c r="V62">
        <v>5</v>
      </c>
      <c r="W62">
        <v>17</v>
      </c>
      <c r="X62">
        <v>48</v>
      </c>
      <c r="Y62">
        <v>0</v>
      </c>
      <c r="Z62">
        <v>13.1076</v>
      </c>
      <c r="AA62">
        <v>42.66</v>
      </c>
      <c r="AB62">
        <v>0</v>
      </c>
      <c r="AC62">
        <v>0</v>
      </c>
      <c r="AD62">
        <v>38.375382000000002</v>
      </c>
      <c r="AE62">
        <v>51.987209</v>
      </c>
      <c r="AF62">
        <v>17.504714</v>
      </c>
      <c r="AG62">
        <v>39.967005999999998</v>
      </c>
      <c r="AH62">
        <v>160.017672</v>
      </c>
      <c r="AI62">
        <v>20.087935999999999</v>
      </c>
      <c r="AJ62">
        <v>0</v>
      </c>
      <c r="AK62">
        <v>55.603538</v>
      </c>
      <c r="AL62">
        <v>84.9422</v>
      </c>
      <c r="AM62">
        <v>11.081630000000001</v>
      </c>
      <c r="AN62">
        <v>1.0885579999999999</v>
      </c>
      <c r="AO62">
        <v>5.88</v>
      </c>
      <c r="AP62">
        <v>11.2728</v>
      </c>
      <c r="AQ62">
        <v>35.301309000000003</v>
      </c>
      <c r="AR62">
        <v>47.472000000000001</v>
      </c>
      <c r="AS62">
        <v>33.873497</v>
      </c>
      <c r="AT62">
        <v>18.987897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0.73654600000000003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2135.3305910000004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377.35251899999997</v>
      </c>
      <c r="L63">
        <v>343.47410000000002</v>
      </c>
      <c r="M63">
        <v>47.499721999999998</v>
      </c>
      <c r="N63">
        <v>63.932200999999999</v>
      </c>
      <c r="O63">
        <v>66.162999999999997</v>
      </c>
      <c r="P63">
        <v>65.629099999999994</v>
      </c>
      <c r="Q63">
        <v>5.93</v>
      </c>
      <c r="R63">
        <v>23.407630000000001</v>
      </c>
      <c r="S63">
        <v>14.340344</v>
      </c>
      <c r="T63">
        <v>8.1000000000000003E-2</v>
      </c>
      <c r="U63">
        <v>286.81420000000003</v>
      </c>
      <c r="V63">
        <v>5</v>
      </c>
      <c r="W63">
        <v>17</v>
      </c>
      <c r="X63">
        <v>48</v>
      </c>
      <c r="Y63">
        <v>0</v>
      </c>
      <c r="Z63">
        <v>13.1076</v>
      </c>
      <c r="AA63">
        <v>42.66</v>
      </c>
      <c r="AB63">
        <v>0</v>
      </c>
      <c r="AC63">
        <v>0</v>
      </c>
      <c r="AD63">
        <v>38.375382000000002</v>
      </c>
      <c r="AE63">
        <v>51.987209</v>
      </c>
      <c r="AF63">
        <v>25.227383</v>
      </c>
      <c r="AG63">
        <v>39.967005999999998</v>
      </c>
      <c r="AH63">
        <v>160.017672</v>
      </c>
      <c r="AI63">
        <v>20.087935999999999</v>
      </c>
      <c r="AJ63">
        <v>0</v>
      </c>
      <c r="AK63">
        <v>55.603538</v>
      </c>
      <c r="AL63">
        <v>84.9422</v>
      </c>
      <c r="AM63">
        <v>11.081630000000001</v>
      </c>
      <c r="AN63">
        <v>1.0885579999999999</v>
      </c>
      <c r="AO63">
        <v>5.88</v>
      </c>
      <c r="AP63">
        <v>11.2728</v>
      </c>
      <c r="AQ63">
        <v>35.301309000000003</v>
      </c>
      <c r="AR63">
        <v>47.472000000000001</v>
      </c>
      <c r="AS63">
        <v>33.873497</v>
      </c>
      <c r="AT63">
        <v>14.922815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76.760000000000005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2142.3258599999999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377.35251899999997</v>
      </c>
      <c r="L64">
        <v>343.47410000000002</v>
      </c>
      <c r="M64">
        <v>47.499721999999998</v>
      </c>
      <c r="N64">
        <v>63.932200999999999</v>
      </c>
      <c r="O64">
        <v>66.162999999999997</v>
      </c>
      <c r="P64">
        <v>65.629099999999994</v>
      </c>
      <c r="Q64">
        <v>5.93</v>
      </c>
      <c r="R64">
        <v>23.407630000000001</v>
      </c>
      <c r="S64">
        <v>14.340344</v>
      </c>
      <c r="T64">
        <v>8.1000000000000003E-2</v>
      </c>
      <c r="U64">
        <v>286.81420000000003</v>
      </c>
      <c r="V64">
        <v>5</v>
      </c>
      <c r="W64">
        <v>17</v>
      </c>
      <c r="X64">
        <v>48</v>
      </c>
      <c r="Y64">
        <v>0</v>
      </c>
      <c r="Z64">
        <v>13.1076</v>
      </c>
      <c r="AA64">
        <v>42.66</v>
      </c>
      <c r="AB64">
        <v>0</v>
      </c>
      <c r="AC64">
        <v>0</v>
      </c>
      <c r="AD64">
        <v>38.375382000000002</v>
      </c>
      <c r="AE64">
        <v>51.987209</v>
      </c>
      <c r="AF64">
        <v>32.950051000000002</v>
      </c>
      <c r="AG64">
        <v>39.967005999999998</v>
      </c>
      <c r="AH64">
        <v>160.017672</v>
      </c>
      <c r="AI64">
        <v>20.087935999999999</v>
      </c>
      <c r="AJ64">
        <v>0</v>
      </c>
      <c r="AK64">
        <v>55.603538</v>
      </c>
      <c r="AL64">
        <v>84.9422</v>
      </c>
      <c r="AM64">
        <v>11.081630000000001</v>
      </c>
      <c r="AN64">
        <v>1.0885579999999999</v>
      </c>
      <c r="AO64">
        <v>5.88</v>
      </c>
      <c r="AP64">
        <v>11.2728</v>
      </c>
      <c r="AQ64">
        <v>35.301309000000003</v>
      </c>
      <c r="AR64">
        <v>47.472000000000001</v>
      </c>
      <c r="AS64">
        <v>33.873497</v>
      </c>
      <c r="AT64">
        <v>19.999991000000001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77.34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2155.705704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377.35251899999997</v>
      </c>
      <c r="L65">
        <v>343.47410000000002</v>
      </c>
      <c r="M65">
        <v>47.499721999999998</v>
      </c>
      <c r="N65">
        <v>75.146299999999997</v>
      </c>
      <c r="O65">
        <v>90.546099999999996</v>
      </c>
      <c r="P65">
        <v>99.3108</v>
      </c>
      <c r="Q65">
        <v>5.93</v>
      </c>
      <c r="R65">
        <v>23.380652999999999</v>
      </c>
      <c r="S65">
        <v>14.340344</v>
      </c>
      <c r="T65">
        <v>8.1000000000000003E-2</v>
      </c>
      <c r="U65">
        <v>376.81420000000003</v>
      </c>
      <c r="V65">
        <v>5</v>
      </c>
      <c r="W65">
        <v>17</v>
      </c>
      <c r="X65">
        <v>48</v>
      </c>
      <c r="Y65">
        <v>0</v>
      </c>
      <c r="Z65">
        <v>13.1076</v>
      </c>
      <c r="AA65">
        <v>42.66</v>
      </c>
      <c r="AB65">
        <v>0</v>
      </c>
      <c r="AC65">
        <v>0</v>
      </c>
      <c r="AD65">
        <v>38.375382000000002</v>
      </c>
      <c r="AE65">
        <v>51.987209</v>
      </c>
      <c r="AF65">
        <v>32.950051000000002</v>
      </c>
      <c r="AG65">
        <v>39.967005999999998</v>
      </c>
      <c r="AH65">
        <v>160.017672</v>
      </c>
      <c r="AI65">
        <v>20.087935999999999</v>
      </c>
      <c r="AJ65">
        <v>0</v>
      </c>
      <c r="AK65">
        <v>55.603538</v>
      </c>
      <c r="AL65">
        <v>84.9422</v>
      </c>
      <c r="AM65">
        <v>11.081630000000001</v>
      </c>
      <c r="AN65">
        <v>1.0885579999999999</v>
      </c>
      <c r="AO65">
        <v>5.88</v>
      </c>
      <c r="AP65">
        <v>6.4050000000000002</v>
      </c>
      <c r="AQ65">
        <v>35.301309000000003</v>
      </c>
      <c r="AR65">
        <v>47.472000000000001</v>
      </c>
      <c r="AS65">
        <v>33.873497</v>
      </c>
      <c r="AT65">
        <v>19.526031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77.34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2309.615866000001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377.35251899999997</v>
      </c>
      <c r="L66">
        <v>343.47410000000002</v>
      </c>
      <c r="M66">
        <v>47.499721999999998</v>
      </c>
      <c r="N66">
        <v>75.146299999999997</v>
      </c>
      <c r="O66">
        <v>90.546099999999996</v>
      </c>
      <c r="P66">
        <v>99.3108</v>
      </c>
      <c r="Q66">
        <v>5.93</v>
      </c>
      <c r="R66">
        <v>23.380652999999999</v>
      </c>
      <c r="S66">
        <v>14.340344</v>
      </c>
      <c r="T66">
        <v>8.1000000000000003E-2</v>
      </c>
      <c r="U66">
        <v>412.875</v>
      </c>
      <c r="V66">
        <v>5</v>
      </c>
      <c r="W66">
        <v>17</v>
      </c>
      <c r="X66">
        <v>48</v>
      </c>
      <c r="Y66">
        <v>0</v>
      </c>
      <c r="Z66">
        <v>13.1076</v>
      </c>
      <c r="AA66">
        <v>42.66</v>
      </c>
      <c r="AB66">
        <v>0</v>
      </c>
      <c r="AC66">
        <v>0</v>
      </c>
      <c r="AD66">
        <v>38.375382000000002</v>
      </c>
      <c r="AE66">
        <v>51.987209</v>
      </c>
      <c r="AF66">
        <v>32.950051000000002</v>
      </c>
      <c r="AG66">
        <v>39.967005999999998</v>
      </c>
      <c r="AH66">
        <v>160.017672</v>
      </c>
      <c r="AI66">
        <v>20.087935999999999</v>
      </c>
      <c r="AJ66">
        <v>0</v>
      </c>
      <c r="AK66">
        <v>55.603538</v>
      </c>
      <c r="AL66">
        <v>84.9422</v>
      </c>
      <c r="AM66">
        <v>11.081630000000001</v>
      </c>
      <c r="AN66">
        <v>1.0885579999999999</v>
      </c>
      <c r="AO66">
        <v>5.88</v>
      </c>
      <c r="AP66">
        <v>6.4050000000000002</v>
      </c>
      <c r="AQ66">
        <v>35.301309000000003</v>
      </c>
      <c r="AR66">
        <v>47.472000000000001</v>
      </c>
      <c r="AS66">
        <v>33.873497</v>
      </c>
      <c r="AT66">
        <v>19.145954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77.34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2345.2965890000009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377.40926300000001</v>
      </c>
      <c r="L67">
        <v>343.47410000000002</v>
      </c>
      <c r="M67">
        <v>48.348143999999998</v>
      </c>
      <c r="N67">
        <v>75.146299999999997</v>
      </c>
      <c r="O67">
        <v>90.546099999999996</v>
      </c>
      <c r="P67">
        <v>99.3108</v>
      </c>
      <c r="Q67">
        <v>5.93</v>
      </c>
      <c r="R67">
        <v>23.380652999999999</v>
      </c>
      <c r="S67">
        <v>14.340344</v>
      </c>
      <c r="T67">
        <v>8.1000000000000003E-2</v>
      </c>
      <c r="U67">
        <v>412.875</v>
      </c>
      <c r="V67">
        <v>5</v>
      </c>
      <c r="W67">
        <v>17</v>
      </c>
      <c r="X67">
        <v>48</v>
      </c>
      <c r="Y67">
        <v>0</v>
      </c>
      <c r="Z67">
        <v>13.1076</v>
      </c>
      <c r="AA67">
        <v>42.66</v>
      </c>
      <c r="AB67">
        <v>0</v>
      </c>
      <c r="AC67">
        <v>0</v>
      </c>
      <c r="AD67">
        <v>38.375382000000002</v>
      </c>
      <c r="AE67">
        <v>51.987209</v>
      </c>
      <c r="AF67">
        <v>32.950051000000002</v>
      </c>
      <c r="AG67">
        <v>39.967005999999998</v>
      </c>
      <c r="AH67">
        <v>160.017672</v>
      </c>
      <c r="AI67">
        <v>20.087935999999999</v>
      </c>
      <c r="AJ67">
        <v>0</v>
      </c>
      <c r="AK67">
        <v>55.603538</v>
      </c>
      <c r="AL67">
        <v>84.9422</v>
      </c>
      <c r="AM67">
        <v>11.081630000000001</v>
      </c>
      <c r="AN67">
        <v>1.0885579999999999</v>
      </c>
      <c r="AO67">
        <v>5.88</v>
      </c>
      <c r="AP67">
        <v>6.4050000000000002</v>
      </c>
      <c r="AQ67">
        <v>35.301309000000003</v>
      </c>
      <c r="AR67">
        <v>47.472000000000001</v>
      </c>
      <c r="AS67">
        <v>33.873497</v>
      </c>
      <c r="AT67">
        <v>18.793682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2345.8494830000009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377.40926300000001</v>
      </c>
      <c r="L68">
        <v>343.47410000000002</v>
      </c>
      <c r="M68">
        <v>48.348143999999998</v>
      </c>
      <c r="N68">
        <v>75.146299999999997</v>
      </c>
      <c r="O68">
        <v>90.546099999999996</v>
      </c>
      <c r="P68">
        <v>99.3108</v>
      </c>
      <c r="Q68">
        <v>5.93</v>
      </c>
      <c r="R68">
        <v>23.380652999999999</v>
      </c>
      <c r="S68">
        <v>14.340344</v>
      </c>
      <c r="T68">
        <v>8.1000000000000003E-2</v>
      </c>
      <c r="U68">
        <v>412.875</v>
      </c>
      <c r="V68">
        <v>5</v>
      </c>
      <c r="W68">
        <v>17</v>
      </c>
      <c r="X68">
        <v>48</v>
      </c>
      <c r="Y68">
        <v>0</v>
      </c>
      <c r="Z68">
        <v>13.1076</v>
      </c>
      <c r="AA68">
        <v>42.66</v>
      </c>
      <c r="AB68">
        <v>0</v>
      </c>
      <c r="AC68">
        <v>0</v>
      </c>
      <c r="AD68">
        <v>38.375382000000002</v>
      </c>
      <c r="AE68">
        <v>51.987209</v>
      </c>
      <c r="AF68">
        <v>32.950051000000002</v>
      </c>
      <c r="AG68">
        <v>39.967005999999998</v>
      </c>
      <c r="AH68">
        <v>160.017672</v>
      </c>
      <c r="AI68">
        <v>20.087935999999999</v>
      </c>
      <c r="AJ68">
        <v>0</v>
      </c>
      <c r="AK68">
        <v>55.603538</v>
      </c>
      <c r="AL68">
        <v>84.9422</v>
      </c>
      <c r="AM68">
        <v>11.081630000000001</v>
      </c>
      <c r="AN68">
        <v>1.0885579999999999</v>
      </c>
      <c r="AO68">
        <v>5.88</v>
      </c>
      <c r="AP68">
        <v>6.4050000000000002</v>
      </c>
      <c r="AQ68">
        <v>35.301309000000003</v>
      </c>
      <c r="AR68">
        <v>47.472000000000001</v>
      </c>
      <c r="AS68">
        <v>33.873497</v>
      </c>
      <c r="AT68">
        <v>18.510553999999999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77.34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2345.5663550000008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377.40926300000001</v>
      </c>
      <c r="L69">
        <v>343.47410000000002</v>
      </c>
      <c r="M69">
        <v>48.348143999999998</v>
      </c>
      <c r="N69">
        <v>75.146299999999997</v>
      </c>
      <c r="O69">
        <v>90.546099999999996</v>
      </c>
      <c r="P69">
        <v>99.3108</v>
      </c>
      <c r="Q69">
        <v>5.93</v>
      </c>
      <c r="R69">
        <v>23.380652999999999</v>
      </c>
      <c r="S69">
        <v>14.340344</v>
      </c>
      <c r="T69">
        <v>8.1000000000000003E-2</v>
      </c>
      <c r="U69">
        <v>412.875</v>
      </c>
      <c r="V69">
        <v>5</v>
      </c>
      <c r="W69">
        <v>17</v>
      </c>
      <c r="X69">
        <v>48</v>
      </c>
      <c r="Y69">
        <v>0</v>
      </c>
      <c r="Z69">
        <v>13.1076</v>
      </c>
      <c r="AA69">
        <v>42.66</v>
      </c>
      <c r="AB69">
        <v>0</v>
      </c>
      <c r="AC69">
        <v>0</v>
      </c>
      <c r="AD69">
        <v>38.375382000000002</v>
      </c>
      <c r="AE69">
        <v>51.987209</v>
      </c>
      <c r="AF69">
        <v>32.950051000000002</v>
      </c>
      <c r="AG69">
        <v>39.967005999999998</v>
      </c>
      <c r="AH69">
        <v>160.017672</v>
      </c>
      <c r="AI69">
        <v>20.087935999999999</v>
      </c>
      <c r="AJ69">
        <v>0</v>
      </c>
      <c r="AK69">
        <v>55.603538</v>
      </c>
      <c r="AL69">
        <v>84.9422</v>
      </c>
      <c r="AM69">
        <v>11.081630000000001</v>
      </c>
      <c r="AN69">
        <v>1.0885579999999999</v>
      </c>
      <c r="AO69">
        <v>5.88</v>
      </c>
      <c r="AP69">
        <v>5.1239999999999997</v>
      </c>
      <c r="AQ69">
        <v>35.301309000000003</v>
      </c>
      <c r="AR69">
        <v>47.472000000000001</v>
      </c>
      <c r="AS69">
        <v>33.873497</v>
      </c>
      <c r="AT69">
        <v>19.999991000000001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2345.7747920000006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377.40926300000001</v>
      </c>
      <c r="L70">
        <v>343.47410000000002</v>
      </c>
      <c r="M70">
        <v>48.348143999999998</v>
      </c>
      <c r="N70">
        <v>75.146299999999997</v>
      </c>
      <c r="O70">
        <v>90.546099999999996</v>
      </c>
      <c r="P70">
        <v>99.3108</v>
      </c>
      <c r="Q70">
        <v>5.93</v>
      </c>
      <c r="R70">
        <v>23.380652999999999</v>
      </c>
      <c r="S70">
        <v>14.340344</v>
      </c>
      <c r="T70">
        <v>8.1000000000000003E-2</v>
      </c>
      <c r="U70">
        <v>412.875</v>
      </c>
      <c r="V70">
        <v>5</v>
      </c>
      <c r="W70">
        <v>17</v>
      </c>
      <c r="X70">
        <v>48</v>
      </c>
      <c r="Y70">
        <v>0</v>
      </c>
      <c r="Z70">
        <v>13.1076</v>
      </c>
      <c r="AA70">
        <v>42.66</v>
      </c>
      <c r="AB70">
        <v>0</v>
      </c>
      <c r="AC70">
        <v>0</v>
      </c>
      <c r="AD70">
        <v>38.375382000000002</v>
      </c>
      <c r="AE70">
        <v>51.987209</v>
      </c>
      <c r="AF70">
        <v>32.950051000000002</v>
      </c>
      <c r="AG70">
        <v>39.967005999999998</v>
      </c>
      <c r="AH70">
        <v>160.017672</v>
      </c>
      <c r="AI70">
        <v>20.087935999999999</v>
      </c>
      <c r="AJ70">
        <v>0</v>
      </c>
      <c r="AK70">
        <v>55.603538</v>
      </c>
      <c r="AL70">
        <v>84.9422</v>
      </c>
      <c r="AM70">
        <v>11.081630000000001</v>
      </c>
      <c r="AN70">
        <v>1.0885579999999999</v>
      </c>
      <c r="AO70">
        <v>5.88</v>
      </c>
      <c r="AP70">
        <v>5.1239999999999997</v>
      </c>
      <c r="AQ70">
        <v>35.301309000000003</v>
      </c>
      <c r="AR70">
        <v>47.472000000000001</v>
      </c>
      <c r="AS70">
        <v>33.873497</v>
      </c>
      <c r="AT70">
        <v>19.999991000000001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2345.7747920000006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377.40926300000001</v>
      </c>
      <c r="L71">
        <v>343.47410000000002</v>
      </c>
      <c r="M71">
        <v>48.348143999999998</v>
      </c>
      <c r="N71">
        <v>75.146299999999997</v>
      </c>
      <c r="O71">
        <v>90.546099999999996</v>
      </c>
      <c r="P71">
        <v>99.3108</v>
      </c>
      <c r="Q71">
        <v>5.93</v>
      </c>
      <c r="R71">
        <v>23.380652999999999</v>
      </c>
      <c r="S71">
        <v>14.340344</v>
      </c>
      <c r="T71">
        <v>8.1000000000000003E-2</v>
      </c>
      <c r="U71">
        <v>412.875</v>
      </c>
      <c r="V71">
        <v>5</v>
      </c>
      <c r="W71">
        <v>17</v>
      </c>
      <c r="X71">
        <v>48</v>
      </c>
      <c r="Y71">
        <v>0</v>
      </c>
      <c r="Z71">
        <v>19.6614</v>
      </c>
      <c r="AA71">
        <v>42.66</v>
      </c>
      <c r="AB71">
        <v>0</v>
      </c>
      <c r="AC71">
        <v>0</v>
      </c>
      <c r="AD71">
        <v>38.375382000000002</v>
      </c>
      <c r="AE71">
        <v>51.987209</v>
      </c>
      <c r="AF71">
        <v>32.950051000000002</v>
      </c>
      <c r="AG71">
        <v>39.967005999999998</v>
      </c>
      <c r="AH71">
        <v>160.017672</v>
      </c>
      <c r="AI71">
        <v>20.087935999999999</v>
      </c>
      <c r="AJ71">
        <v>0</v>
      </c>
      <c r="AK71">
        <v>55.603538</v>
      </c>
      <c r="AL71">
        <v>84.9422</v>
      </c>
      <c r="AM71">
        <v>11.081630000000001</v>
      </c>
      <c r="AN71">
        <v>1.0885579999999999</v>
      </c>
      <c r="AO71">
        <v>5.88</v>
      </c>
      <c r="AP71">
        <v>10.247999999999999</v>
      </c>
      <c r="AQ71">
        <v>35.301309000000003</v>
      </c>
      <c r="AR71">
        <v>51.887999999999998</v>
      </c>
      <c r="AS71">
        <v>33.873497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2361.8685920000007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377.40926300000001</v>
      </c>
      <c r="L72">
        <v>343.47410000000002</v>
      </c>
      <c r="M72">
        <v>48.348143999999998</v>
      </c>
      <c r="N72">
        <v>75.146299999999997</v>
      </c>
      <c r="O72">
        <v>90.546099999999996</v>
      </c>
      <c r="P72">
        <v>99.3108</v>
      </c>
      <c r="Q72">
        <v>5.93</v>
      </c>
      <c r="R72">
        <v>23.380652999999999</v>
      </c>
      <c r="S72">
        <v>14.340344</v>
      </c>
      <c r="T72">
        <v>8.1000000000000003E-2</v>
      </c>
      <c r="U72">
        <v>412.875</v>
      </c>
      <c r="V72">
        <v>5</v>
      </c>
      <c r="W72">
        <v>17</v>
      </c>
      <c r="X72">
        <v>48</v>
      </c>
      <c r="Y72">
        <v>0</v>
      </c>
      <c r="Z72">
        <v>19.6614</v>
      </c>
      <c r="AA72">
        <v>42.66</v>
      </c>
      <c r="AB72">
        <v>0</v>
      </c>
      <c r="AC72">
        <v>0</v>
      </c>
      <c r="AD72">
        <v>38.375382000000002</v>
      </c>
      <c r="AE72">
        <v>51.987209</v>
      </c>
      <c r="AF72">
        <v>32.950051000000002</v>
      </c>
      <c r="AG72">
        <v>39.967005999999998</v>
      </c>
      <c r="AH72">
        <v>160.017672</v>
      </c>
      <c r="AI72">
        <v>20.087935999999999</v>
      </c>
      <c r="AJ72">
        <v>0</v>
      </c>
      <c r="AK72">
        <v>55.603538</v>
      </c>
      <c r="AL72">
        <v>84.9422</v>
      </c>
      <c r="AM72">
        <v>11.081630000000001</v>
      </c>
      <c r="AN72">
        <v>1.0885579999999999</v>
      </c>
      <c r="AO72">
        <v>5.88</v>
      </c>
      <c r="AP72">
        <v>10.247999999999999</v>
      </c>
      <c r="AQ72">
        <v>35.301309000000003</v>
      </c>
      <c r="AR72">
        <v>51.887999999999998</v>
      </c>
      <c r="AS72">
        <v>33.873497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2361.8685920000007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377.40926300000001</v>
      </c>
      <c r="L73">
        <v>343.47410000000002</v>
      </c>
      <c r="M73">
        <v>48.348143999999998</v>
      </c>
      <c r="N73">
        <v>75.146299999999997</v>
      </c>
      <c r="O73">
        <v>90.546099999999996</v>
      </c>
      <c r="P73">
        <v>99.3108</v>
      </c>
      <c r="Q73">
        <v>5.93</v>
      </c>
      <c r="R73">
        <v>23.380652999999999</v>
      </c>
      <c r="S73">
        <v>14.340344</v>
      </c>
      <c r="T73">
        <v>8.1000000000000003E-2</v>
      </c>
      <c r="U73">
        <v>412.875</v>
      </c>
      <c r="V73">
        <v>5</v>
      </c>
      <c r="W73">
        <v>17</v>
      </c>
      <c r="X73">
        <v>58</v>
      </c>
      <c r="Y73">
        <v>0</v>
      </c>
      <c r="Z73">
        <v>19.6614</v>
      </c>
      <c r="AA73">
        <v>42.66</v>
      </c>
      <c r="AB73">
        <v>0</v>
      </c>
      <c r="AC73">
        <v>0</v>
      </c>
      <c r="AD73">
        <v>38.375382000000002</v>
      </c>
      <c r="AE73">
        <v>51.987209</v>
      </c>
      <c r="AF73">
        <v>32.950051000000002</v>
      </c>
      <c r="AG73">
        <v>39.967005999999998</v>
      </c>
      <c r="AH73">
        <v>160.017672</v>
      </c>
      <c r="AI73">
        <v>20.087935999999999</v>
      </c>
      <c r="AJ73">
        <v>0</v>
      </c>
      <c r="AK73">
        <v>55.603538</v>
      </c>
      <c r="AL73">
        <v>79.364599999999996</v>
      </c>
      <c r="AM73">
        <v>11.081630000000001</v>
      </c>
      <c r="AN73">
        <v>1.0885579999999999</v>
      </c>
      <c r="AO73">
        <v>5.88</v>
      </c>
      <c r="AP73">
        <v>11.2728</v>
      </c>
      <c r="AQ73">
        <v>35.301309000000003</v>
      </c>
      <c r="AR73">
        <v>47.472000000000001</v>
      </c>
      <c r="AS73">
        <v>33.873497</v>
      </c>
      <c r="AT73">
        <v>18.100556000000001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77.34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2361.0003570000008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377.40926300000001</v>
      </c>
      <c r="L74">
        <v>343.47410000000002</v>
      </c>
      <c r="M74">
        <v>48.348143999999998</v>
      </c>
      <c r="N74">
        <v>75.146299999999997</v>
      </c>
      <c r="O74">
        <v>90.546099999999996</v>
      </c>
      <c r="P74">
        <v>99.3108</v>
      </c>
      <c r="Q74">
        <v>5.93</v>
      </c>
      <c r="R74">
        <v>23.380652999999999</v>
      </c>
      <c r="S74">
        <v>14.340344</v>
      </c>
      <c r="T74">
        <v>8.1000000000000003E-2</v>
      </c>
      <c r="U74">
        <v>412.875</v>
      </c>
      <c r="V74">
        <v>5</v>
      </c>
      <c r="W74">
        <v>17</v>
      </c>
      <c r="X74">
        <v>55</v>
      </c>
      <c r="Y74">
        <v>0</v>
      </c>
      <c r="Z74">
        <v>19.6614</v>
      </c>
      <c r="AA74">
        <v>42.66</v>
      </c>
      <c r="AB74">
        <v>0</v>
      </c>
      <c r="AC74">
        <v>0</v>
      </c>
      <c r="AD74">
        <v>38.375382000000002</v>
      </c>
      <c r="AE74">
        <v>51.987209</v>
      </c>
      <c r="AF74">
        <v>32.950051000000002</v>
      </c>
      <c r="AG74">
        <v>39.967005999999998</v>
      </c>
      <c r="AH74">
        <v>160.017672</v>
      </c>
      <c r="AI74">
        <v>20.087935999999999</v>
      </c>
      <c r="AJ74">
        <v>0</v>
      </c>
      <c r="AK74">
        <v>55.603538</v>
      </c>
      <c r="AL74">
        <v>79.364599999999996</v>
      </c>
      <c r="AM74">
        <v>11.081630000000001</v>
      </c>
      <c r="AN74">
        <v>1.0885579999999999</v>
      </c>
      <c r="AO74">
        <v>5.88</v>
      </c>
      <c r="AP74">
        <v>11.2728</v>
      </c>
      <c r="AQ74">
        <v>35.301309000000003</v>
      </c>
      <c r="AR74">
        <v>47.472000000000001</v>
      </c>
      <c r="AS74">
        <v>33.873497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0.73654600000000003</v>
      </c>
      <c r="BC74">
        <v>77.34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2359.1945880000012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377.28164199999998</v>
      </c>
      <c r="L75">
        <v>343.47410000000002</v>
      </c>
      <c r="M75">
        <v>93.287599999999998</v>
      </c>
      <c r="N75">
        <v>119.59</v>
      </c>
      <c r="O75">
        <v>125.29529100000001</v>
      </c>
      <c r="P75">
        <v>135.451008</v>
      </c>
      <c r="Q75">
        <v>5.87</v>
      </c>
      <c r="R75">
        <v>27.9116</v>
      </c>
      <c r="S75">
        <v>14.369229000000001</v>
      </c>
      <c r="T75">
        <v>8.1000000000000003E-2</v>
      </c>
      <c r="U75">
        <v>412.875</v>
      </c>
      <c r="V75">
        <v>15.3607</v>
      </c>
      <c r="W75">
        <v>21.998902000000001</v>
      </c>
      <c r="X75">
        <v>125.0425</v>
      </c>
      <c r="Y75">
        <v>0</v>
      </c>
      <c r="Z75">
        <v>19.6614</v>
      </c>
      <c r="AA75">
        <v>42.66</v>
      </c>
      <c r="AB75">
        <v>0</v>
      </c>
      <c r="AC75">
        <v>0</v>
      </c>
      <c r="AD75">
        <v>38.375382000000002</v>
      </c>
      <c r="AE75">
        <v>51.987209</v>
      </c>
      <c r="AF75">
        <v>32.950051000000002</v>
      </c>
      <c r="AG75">
        <v>39.967005999999998</v>
      </c>
      <c r="AH75">
        <v>160.017672</v>
      </c>
      <c r="AI75">
        <v>29.462306000000002</v>
      </c>
      <c r="AJ75">
        <v>0</v>
      </c>
      <c r="AK75">
        <v>55.603538</v>
      </c>
      <c r="AL75">
        <v>79.364599999999996</v>
      </c>
      <c r="AM75">
        <v>11.081630000000001</v>
      </c>
      <c r="AN75">
        <v>1.0885579999999999</v>
      </c>
      <c r="AO75">
        <v>5.88</v>
      </c>
      <c r="AP75">
        <v>11.2728</v>
      </c>
      <c r="AQ75">
        <v>35.301309000000003</v>
      </c>
      <c r="AR75">
        <v>47.472000000000001</v>
      </c>
      <c r="AS75">
        <v>33.873497</v>
      </c>
      <c r="AT75">
        <v>19.981278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0.73654600000000003</v>
      </c>
      <c r="BC75">
        <v>77.34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2618.5971130000007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377.28164199999998</v>
      </c>
      <c r="L76">
        <v>343.47410000000002</v>
      </c>
      <c r="M76">
        <v>93.287599999999998</v>
      </c>
      <c r="N76">
        <v>119.59</v>
      </c>
      <c r="O76">
        <v>125.29529100000001</v>
      </c>
      <c r="P76">
        <v>142</v>
      </c>
      <c r="Q76">
        <v>5.87</v>
      </c>
      <c r="R76">
        <v>27.9116</v>
      </c>
      <c r="S76">
        <v>14.369229000000001</v>
      </c>
      <c r="T76">
        <v>8.1000000000000003E-2</v>
      </c>
      <c r="U76">
        <v>412.875</v>
      </c>
      <c r="V76">
        <v>15.3607</v>
      </c>
      <c r="W76">
        <v>28.405000000000001</v>
      </c>
      <c r="X76">
        <v>125.0425</v>
      </c>
      <c r="Y76">
        <v>0</v>
      </c>
      <c r="Z76">
        <v>19.6614</v>
      </c>
      <c r="AA76">
        <v>42.66</v>
      </c>
      <c r="AB76">
        <v>0</v>
      </c>
      <c r="AC76">
        <v>0</v>
      </c>
      <c r="AD76">
        <v>38.375382000000002</v>
      </c>
      <c r="AE76">
        <v>51.987209</v>
      </c>
      <c r="AF76">
        <v>32.950051000000002</v>
      </c>
      <c r="AG76">
        <v>39.967005999999998</v>
      </c>
      <c r="AH76">
        <v>160.017672</v>
      </c>
      <c r="AI76">
        <v>29.462306000000002</v>
      </c>
      <c r="AJ76">
        <v>0</v>
      </c>
      <c r="AK76">
        <v>55.603538</v>
      </c>
      <c r="AL76">
        <v>79.364599999999996</v>
      </c>
      <c r="AM76">
        <v>11.081630000000001</v>
      </c>
      <c r="AN76">
        <v>1.0885579999999999</v>
      </c>
      <c r="AO76">
        <v>5.88</v>
      </c>
      <c r="AP76">
        <v>11.2728</v>
      </c>
      <c r="AQ76">
        <v>35.301309000000003</v>
      </c>
      <c r="AR76">
        <v>47.472000000000001</v>
      </c>
      <c r="AS76">
        <v>33.873497</v>
      </c>
      <c r="AT76">
        <v>17.109394999999999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0.73654600000000003</v>
      </c>
      <c r="BC76">
        <v>77.34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2628.6803199999999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377.28164199999998</v>
      </c>
      <c r="L77">
        <v>343.47410000000002</v>
      </c>
      <c r="M77">
        <v>93.287599999999998</v>
      </c>
      <c r="N77">
        <v>104.5904</v>
      </c>
      <c r="O77">
        <v>99.916899999999998</v>
      </c>
      <c r="P77">
        <v>107.95829999999999</v>
      </c>
      <c r="Q77">
        <v>5.87</v>
      </c>
      <c r="R77">
        <v>27.9116</v>
      </c>
      <c r="S77">
        <v>14.369229000000001</v>
      </c>
      <c r="T77">
        <v>8.1000000000000003E-2</v>
      </c>
      <c r="U77">
        <v>412.875</v>
      </c>
      <c r="V77">
        <v>15.3607</v>
      </c>
      <c r="W77">
        <v>28.405000000000001</v>
      </c>
      <c r="X77">
        <v>125.0425</v>
      </c>
      <c r="Y77">
        <v>0</v>
      </c>
      <c r="Z77">
        <v>19.6614</v>
      </c>
      <c r="AA77">
        <v>42.66</v>
      </c>
      <c r="AB77">
        <v>0</v>
      </c>
      <c r="AC77">
        <v>0</v>
      </c>
      <c r="AD77">
        <v>38.375382000000002</v>
      </c>
      <c r="AE77">
        <v>51.987209</v>
      </c>
      <c r="AF77">
        <v>32.950051000000002</v>
      </c>
      <c r="AG77">
        <v>39.967005999999998</v>
      </c>
      <c r="AH77">
        <v>160.017672</v>
      </c>
      <c r="AI77">
        <v>24.105522000000001</v>
      </c>
      <c r="AJ77">
        <v>0</v>
      </c>
      <c r="AK77">
        <v>55.603538</v>
      </c>
      <c r="AL77">
        <v>79.364599999999996</v>
      </c>
      <c r="AM77">
        <v>11.081630000000001</v>
      </c>
      <c r="AN77">
        <v>1.0885579999999999</v>
      </c>
      <c r="AO77">
        <v>5.88</v>
      </c>
      <c r="AP77">
        <v>11.2728</v>
      </c>
      <c r="AQ77">
        <v>35.301309000000003</v>
      </c>
      <c r="AR77">
        <v>47.472000000000001</v>
      </c>
      <c r="AS77">
        <v>33.873497</v>
      </c>
      <c r="AT77">
        <v>17.195243000000001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0.73654600000000003</v>
      </c>
      <c r="BC77">
        <v>69.89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2541.5396930000002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377.28164199999998</v>
      </c>
      <c r="L78">
        <v>343.47410000000002</v>
      </c>
      <c r="M78">
        <v>93.287599999999998</v>
      </c>
      <c r="N78">
        <v>104.5904</v>
      </c>
      <c r="O78">
        <v>99.916899999999998</v>
      </c>
      <c r="P78">
        <v>107.95829999999999</v>
      </c>
      <c r="Q78">
        <v>5.87</v>
      </c>
      <c r="R78">
        <v>27.9116</v>
      </c>
      <c r="S78">
        <v>14.369229000000001</v>
      </c>
      <c r="T78">
        <v>8.1000000000000003E-2</v>
      </c>
      <c r="U78">
        <v>412.875</v>
      </c>
      <c r="V78">
        <v>15.3607</v>
      </c>
      <c r="W78">
        <v>28.405000000000001</v>
      </c>
      <c r="X78">
        <v>125.0425</v>
      </c>
      <c r="Y78">
        <v>0</v>
      </c>
      <c r="Z78">
        <v>19.6614</v>
      </c>
      <c r="AA78">
        <v>42.66</v>
      </c>
      <c r="AB78">
        <v>0</v>
      </c>
      <c r="AC78">
        <v>0</v>
      </c>
      <c r="AD78">
        <v>38.375382000000002</v>
      </c>
      <c r="AE78">
        <v>51.987209</v>
      </c>
      <c r="AF78">
        <v>32.950051000000002</v>
      </c>
      <c r="AG78">
        <v>39.967005999999998</v>
      </c>
      <c r="AH78">
        <v>160.017672</v>
      </c>
      <c r="AI78">
        <v>24.105522000000001</v>
      </c>
      <c r="AJ78">
        <v>0</v>
      </c>
      <c r="AK78">
        <v>55.603538</v>
      </c>
      <c r="AL78">
        <v>79.364599999999996</v>
      </c>
      <c r="AM78">
        <v>11.081630000000001</v>
      </c>
      <c r="AN78">
        <v>1.0885579999999999</v>
      </c>
      <c r="AO78">
        <v>5.88</v>
      </c>
      <c r="AP78">
        <v>11.2728</v>
      </c>
      <c r="AQ78">
        <v>35.301309000000003</v>
      </c>
      <c r="AR78">
        <v>47.472000000000001</v>
      </c>
      <c r="AS78">
        <v>33.873497</v>
      </c>
      <c r="AT78">
        <v>15.267898000000001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0.73654600000000003</v>
      </c>
      <c r="BC78">
        <v>69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2538.7223480000002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411.14690000000002</v>
      </c>
      <c r="L79">
        <v>342.0564</v>
      </c>
      <c r="M79">
        <v>93.287599999999998</v>
      </c>
      <c r="N79">
        <v>104.5904</v>
      </c>
      <c r="O79">
        <v>99.916899999999998</v>
      </c>
      <c r="P79">
        <v>107.95829999999999</v>
      </c>
      <c r="Q79">
        <v>12.5517</v>
      </c>
      <c r="R79">
        <v>24.116700000000002</v>
      </c>
      <c r="S79">
        <v>16.401299999999999</v>
      </c>
      <c r="T79">
        <v>0.81</v>
      </c>
      <c r="U79">
        <v>412.875</v>
      </c>
      <c r="V79">
        <v>15.3607</v>
      </c>
      <c r="W79">
        <v>32.534700000000001</v>
      </c>
      <c r="X79">
        <v>125.0425</v>
      </c>
      <c r="Y79">
        <v>0</v>
      </c>
      <c r="Z79">
        <v>19.6614</v>
      </c>
      <c r="AA79">
        <v>42.66</v>
      </c>
      <c r="AB79">
        <v>0</v>
      </c>
      <c r="AC79">
        <v>0</v>
      </c>
      <c r="AD79">
        <v>38.375382000000002</v>
      </c>
      <c r="AE79">
        <v>51.987209</v>
      </c>
      <c r="AF79">
        <v>33.979740999999997</v>
      </c>
      <c r="AG79">
        <v>39.967005999999998</v>
      </c>
      <c r="AH79">
        <v>161.85069200000001</v>
      </c>
      <c r="AI79">
        <v>69.638176999999999</v>
      </c>
      <c r="AJ79">
        <v>0</v>
      </c>
      <c r="AK79">
        <v>55.603538</v>
      </c>
      <c r="AL79">
        <v>77.853999999999999</v>
      </c>
      <c r="AM79">
        <v>16.588864999999998</v>
      </c>
      <c r="AN79">
        <v>1.0885579999999999</v>
      </c>
      <c r="AO79">
        <v>5.88</v>
      </c>
      <c r="AP79">
        <v>11.2728</v>
      </c>
      <c r="AQ79">
        <v>35.301309000000003</v>
      </c>
      <c r="AR79">
        <v>51.887999999999998</v>
      </c>
      <c r="AS79">
        <v>33.873497</v>
      </c>
      <c r="AT79">
        <v>18.167691000000001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0.73654600000000003</v>
      </c>
      <c r="BC79">
        <v>70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2641.7546130000001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461.14690000000002</v>
      </c>
      <c r="L80">
        <v>344.16640000000001</v>
      </c>
      <c r="M80">
        <v>93.287599999999998</v>
      </c>
      <c r="N80">
        <v>104.5904</v>
      </c>
      <c r="O80">
        <v>99.916899999999998</v>
      </c>
      <c r="P80">
        <v>107.95829999999999</v>
      </c>
      <c r="Q80">
        <v>12.5517</v>
      </c>
      <c r="R80">
        <v>24.116700000000002</v>
      </c>
      <c r="S80">
        <v>16.401299999999999</v>
      </c>
      <c r="T80">
        <v>0.81</v>
      </c>
      <c r="U80">
        <v>412.875</v>
      </c>
      <c r="V80">
        <v>15.3607</v>
      </c>
      <c r="W80">
        <v>32.534700000000001</v>
      </c>
      <c r="X80">
        <v>125.0425</v>
      </c>
      <c r="Y80">
        <v>0</v>
      </c>
      <c r="Z80">
        <v>19.6614</v>
      </c>
      <c r="AA80">
        <v>42.66</v>
      </c>
      <c r="AB80">
        <v>0</v>
      </c>
      <c r="AC80">
        <v>0</v>
      </c>
      <c r="AD80">
        <v>38.375382000000002</v>
      </c>
      <c r="AE80">
        <v>51.987209</v>
      </c>
      <c r="AF80">
        <v>33.979740999999997</v>
      </c>
      <c r="AG80">
        <v>39.967005999999998</v>
      </c>
      <c r="AH80">
        <v>161.85069200000001</v>
      </c>
      <c r="AI80">
        <v>69.638176999999999</v>
      </c>
      <c r="AJ80">
        <v>0</v>
      </c>
      <c r="AK80">
        <v>55.603538</v>
      </c>
      <c r="AL80">
        <v>77.853999999999999</v>
      </c>
      <c r="AM80">
        <v>16.588864999999998</v>
      </c>
      <c r="AN80">
        <v>1.0885579999999999</v>
      </c>
      <c r="AO80">
        <v>5.88</v>
      </c>
      <c r="AP80">
        <v>11.2728</v>
      </c>
      <c r="AQ80">
        <v>35.301309000000003</v>
      </c>
      <c r="AR80">
        <v>51.887999999999998</v>
      </c>
      <c r="AS80">
        <v>33.873497</v>
      </c>
      <c r="AT80">
        <v>19.340274000000001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0.73654600000000003</v>
      </c>
      <c r="BC80">
        <v>71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2696.0371960000002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511.14690000000002</v>
      </c>
      <c r="L81">
        <v>344.16640000000001</v>
      </c>
      <c r="M81">
        <v>93.287599999999998</v>
      </c>
      <c r="N81">
        <v>104.5904</v>
      </c>
      <c r="O81">
        <v>99.916899999999998</v>
      </c>
      <c r="P81">
        <v>107.95829999999999</v>
      </c>
      <c r="Q81">
        <v>12.5517</v>
      </c>
      <c r="R81">
        <v>32.116700000000002</v>
      </c>
      <c r="S81">
        <v>16.401299999999999</v>
      </c>
      <c r="T81">
        <v>0.81</v>
      </c>
      <c r="U81">
        <v>412.875</v>
      </c>
      <c r="V81">
        <v>11</v>
      </c>
      <c r="W81">
        <v>21.1297</v>
      </c>
      <c r="X81">
        <v>89.787800000000004</v>
      </c>
      <c r="Y81">
        <v>0</v>
      </c>
      <c r="Z81">
        <v>0</v>
      </c>
      <c r="AA81">
        <v>42.66</v>
      </c>
      <c r="AB81">
        <v>0</v>
      </c>
      <c r="AC81">
        <v>0</v>
      </c>
      <c r="AD81">
        <v>38.375382000000002</v>
      </c>
      <c r="AE81">
        <v>51.987209</v>
      </c>
      <c r="AF81">
        <v>33.979740999999997</v>
      </c>
      <c r="AG81">
        <v>39.967005999999998</v>
      </c>
      <c r="AH81">
        <v>161.85069200000001</v>
      </c>
      <c r="AI81">
        <v>69.638176999999999</v>
      </c>
      <c r="AJ81">
        <v>0</v>
      </c>
      <c r="AK81">
        <v>55.603538</v>
      </c>
      <c r="AL81">
        <v>77.853999999999999</v>
      </c>
      <c r="AM81">
        <v>16.588864999999998</v>
      </c>
      <c r="AN81">
        <v>1.0885579999999999</v>
      </c>
      <c r="AO81">
        <v>5.88</v>
      </c>
      <c r="AP81">
        <v>5.1239999999999997</v>
      </c>
      <c r="AQ81">
        <v>35.301309000000003</v>
      </c>
      <c r="AR81">
        <v>47.472000000000001</v>
      </c>
      <c r="AS81">
        <v>33.873497</v>
      </c>
      <c r="AT81">
        <v>19.999991000000001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0.73654600000000003</v>
      </c>
      <c r="BC81">
        <v>74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2676.4503129999998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511.14690000000002</v>
      </c>
      <c r="L82">
        <v>344.16640000000001</v>
      </c>
      <c r="M82">
        <v>93.287599999999998</v>
      </c>
      <c r="N82">
        <v>104.5904</v>
      </c>
      <c r="O82">
        <v>99.916899999999998</v>
      </c>
      <c r="P82">
        <v>107.95829999999999</v>
      </c>
      <c r="Q82">
        <v>12.5517</v>
      </c>
      <c r="R82">
        <v>32.116700000000002</v>
      </c>
      <c r="S82">
        <v>16.401299999999999</v>
      </c>
      <c r="T82">
        <v>0.81</v>
      </c>
      <c r="U82">
        <v>412.875</v>
      </c>
      <c r="V82">
        <v>11</v>
      </c>
      <c r="W82">
        <v>21.1297</v>
      </c>
      <c r="X82">
        <v>89.787800000000004</v>
      </c>
      <c r="Y82">
        <v>0</v>
      </c>
      <c r="Z82">
        <v>0</v>
      </c>
      <c r="AA82">
        <v>42.66</v>
      </c>
      <c r="AB82">
        <v>0</v>
      </c>
      <c r="AC82">
        <v>0</v>
      </c>
      <c r="AD82">
        <v>38.375382000000002</v>
      </c>
      <c r="AE82">
        <v>51.987209</v>
      </c>
      <c r="AF82">
        <v>33.979740999999997</v>
      </c>
      <c r="AG82">
        <v>39.967005999999998</v>
      </c>
      <c r="AH82">
        <v>161.85069200000001</v>
      </c>
      <c r="AI82">
        <v>69.638176999999999</v>
      </c>
      <c r="AJ82">
        <v>0</v>
      </c>
      <c r="AK82">
        <v>55.603538</v>
      </c>
      <c r="AL82">
        <v>77.853999999999999</v>
      </c>
      <c r="AM82">
        <v>16.588864999999998</v>
      </c>
      <c r="AN82">
        <v>1.0885579999999999</v>
      </c>
      <c r="AO82">
        <v>5.88</v>
      </c>
      <c r="AP82">
        <v>5.1239999999999997</v>
      </c>
      <c r="AQ82">
        <v>35.301309000000003</v>
      </c>
      <c r="AR82">
        <v>47.472000000000001</v>
      </c>
      <c r="AS82">
        <v>33.873497</v>
      </c>
      <c r="AT82">
        <v>19.999991000000001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0.73654600000000003</v>
      </c>
      <c r="BC82">
        <v>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2676.4503129999998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449.71493500000003</v>
      </c>
      <c r="L83">
        <v>344.16640000000001</v>
      </c>
      <c r="M83">
        <v>93.287599999999998</v>
      </c>
      <c r="N83">
        <v>119.59</v>
      </c>
      <c r="O83">
        <v>125.29529100000001</v>
      </c>
      <c r="P83">
        <v>139.745848</v>
      </c>
      <c r="Q83">
        <v>12.5517</v>
      </c>
      <c r="R83">
        <v>32.116700000000002</v>
      </c>
      <c r="S83">
        <v>16.401299999999999</v>
      </c>
      <c r="T83">
        <v>0.81</v>
      </c>
      <c r="U83">
        <v>412.875</v>
      </c>
      <c r="V83">
        <v>11</v>
      </c>
      <c r="W83">
        <v>21.1297</v>
      </c>
      <c r="X83">
        <v>89.787800000000004</v>
      </c>
      <c r="Y83">
        <v>0</v>
      </c>
      <c r="Z83">
        <v>0</v>
      </c>
      <c r="AA83">
        <v>42.66</v>
      </c>
      <c r="AB83">
        <v>0</v>
      </c>
      <c r="AC83">
        <v>0</v>
      </c>
      <c r="AD83">
        <v>38.375382000000002</v>
      </c>
      <c r="AE83">
        <v>51.987209</v>
      </c>
      <c r="AF83">
        <v>33.979740999999997</v>
      </c>
      <c r="AG83">
        <v>39.967005999999998</v>
      </c>
      <c r="AH83">
        <v>161.85069200000001</v>
      </c>
      <c r="AI83">
        <v>69.638176999999999</v>
      </c>
      <c r="AJ83">
        <v>0</v>
      </c>
      <c r="AK83">
        <v>55.603538</v>
      </c>
      <c r="AL83">
        <v>77.853999999999999</v>
      </c>
      <c r="AM83">
        <v>16.588864999999998</v>
      </c>
      <c r="AN83">
        <v>1.0885579999999999</v>
      </c>
      <c r="AO83">
        <v>13.23</v>
      </c>
      <c r="AP83">
        <v>3.843</v>
      </c>
      <c r="AQ83">
        <v>35.301309000000003</v>
      </c>
      <c r="AR83">
        <v>47.472000000000001</v>
      </c>
      <c r="AS83">
        <v>33.873497</v>
      </c>
      <c r="AT83">
        <v>19.999991000000001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0.73654600000000003</v>
      </c>
      <c r="BC83">
        <v>88.92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2708.1728870000002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397.46690000000001</v>
      </c>
      <c r="L84">
        <v>344.16640000000001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12.5517</v>
      </c>
      <c r="R84">
        <v>32.116700000000002</v>
      </c>
      <c r="S84">
        <v>16.401299999999999</v>
      </c>
      <c r="T84">
        <v>0.81</v>
      </c>
      <c r="U84">
        <v>412.875</v>
      </c>
      <c r="V84">
        <v>11</v>
      </c>
      <c r="W84">
        <v>21.1297</v>
      </c>
      <c r="X84">
        <v>89.787800000000004</v>
      </c>
      <c r="Y84">
        <v>0</v>
      </c>
      <c r="Z84">
        <v>0</v>
      </c>
      <c r="AA84">
        <v>42.66</v>
      </c>
      <c r="AB84">
        <v>0</v>
      </c>
      <c r="AC84">
        <v>0</v>
      </c>
      <c r="AD84">
        <v>38.375382000000002</v>
      </c>
      <c r="AE84">
        <v>51.987209</v>
      </c>
      <c r="AF84">
        <v>33.979740999999997</v>
      </c>
      <c r="AG84">
        <v>39.967005999999998</v>
      </c>
      <c r="AH84">
        <v>161.85069200000001</v>
      </c>
      <c r="AI84">
        <v>69.638176999999999</v>
      </c>
      <c r="AJ84">
        <v>0</v>
      </c>
      <c r="AK84">
        <v>55.603538</v>
      </c>
      <c r="AL84">
        <v>77.853999999999999</v>
      </c>
      <c r="AM84">
        <v>16.588864999999998</v>
      </c>
      <c r="AN84">
        <v>1.0885579999999999</v>
      </c>
      <c r="AO84">
        <v>13.23</v>
      </c>
      <c r="AP84">
        <v>3.843</v>
      </c>
      <c r="AQ84">
        <v>35.301309000000003</v>
      </c>
      <c r="AR84">
        <v>47.472000000000001</v>
      </c>
      <c r="AS84">
        <v>33.873497</v>
      </c>
      <c r="AT84">
        <v>19.891096000000001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0.73654600000000003</v>
      </c>
      <c r="BC84">
        <v>105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2674.1501089999997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381.14690000000002</v>
      </c>
      <c r="L85">
        <v>344.16640000000001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12.5517</v>
      </c>
      <c r="R85">
        <v>37.122399999999999</v>
      </c>
      <c r="S85">
        <v>16.401299999999999</v>
      </c>
      <c r="T85">
        <v>0.81</v>
      </c>
      <c r="U85">
        <v>412.875</v>
      </c>
      <c r="V85">
        <v>15.3607</v>
      </c>
      <c r="W85">
        <v>32.534700000000001</v>
      </c>
      <c r="X85">
        <v>125.0425</v>
      </c>
      <c r="Y85">
        <v>0</v>
      </c>
      <c r="Z85">
        <v>0</v>
      </c>
      <c r="AA85">
        <v>42.66</v>
      </c>
      <c r="AB85">
        <v>0</v>
      </c>
      <c r="AC85">
        <v>0</v>
      </c>
      <c r="AD85">
        <v>38.375382000000002</v>
      </c>
      <c r="AE85">
        <v>51.987209</v>
      </c>
      <c r="AF85">
        <v>33.979740999999997</v>
      </c>
      <c r="AG85">
        <v>39.967005999999998</v>
      </c>
      <c r="AH85">
        <v>161.85069200000001</v>
      </c>
      <c r="AI85">
        <v>37.497478999999998</v>
      </c>
      <c r="AJ85">
        <v>0</v>
      </c>
      <c r="AK85">
        <v>55.603538</v>
      </c>
      <c r="AL85">
        <v>76.691999999999993</v>
      </c>
      <c r="AM85">
        <v>16.588864999999998</v>
      </c>
      <c r="AN85">
        <v>1.0885579999999999</v>
      </c>
      <c r="AO85">
        <v>13.23</v>
      </c>
      <c r="AP85">
        <v>11.2728</v>
      </c>
      <c r="AQ85">
        <v>35.301309000000003</v>
      </c>
      <c r="AR85">
        <v>47.472000000000001</v>
      </c>
      <c r="AS85">
        <v>33.873497</v>
      </c>
      <c r="AT85">
        <v>19.999991000000001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0.73654600000000003</v>
      </c>
      <c r="BC85">
        <v>106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2689.0922060000007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381.14690000000002</v>
      </c>
      <c r="L86">
        <v>344.16640000000001</v>
      </c>
      <c r="M86">
        <v>93.287599999999998</v>
      </c>
      <c r="N86">
        <v>119.59</v>
      </c>
      <c r="O86">
        <v>125.29529100000001</v>
      </c>
      <c r="P86">
        <v>142</v>
      </c>
      <c r="Q86">
        <v>12.5517</v>
      </c>
      <c r="R86">
        <v>37.122399999999999</v>
      </c>
      <c r="S86">
        <v>16.401299999999999</v>
      </c>
      <c r="T86">
        <v>0.81</v>
      </c>
      <c r="U86">
        <v>412.875</v>
      </c>
      <c r="V86">
        <v>15.3607</v>
      </c>
      <c r="W86">
        <v>32.534700000000001</v>
      </c>
      <c r="X86">
        <v>125.0425</v>
      </c>
      <c r="Y86">
        <v>0</v>
      </c>
      <c r="Z86">
        <v>0</v>
      </c>
      <c r="AA86">
        <v>42.66</v>
      </c>
      <c r="AB86">
        <v>0</v>
      </c>
      <c r="AC86">
        <v>0</v>
      </c>
      <c r="AD86">
        <v>38.375382000000002</v>
      </c>
      <c r="AE86">
        <v>51.987209</v>
      </c>
      <c r="AF86">
        <v>32.950051000000002</v>
      </c>
      <c r="AG86">
        <v>39.967005999999998</v>
      </c>
      <c r="AH86">
        <v>160.017672</v>
      </c>
      <c r="AI86">
        <v>37.497478999999998</v>
      </c>
      <c r="AJ86">
        <v>0</v>
      </c>
      <c r="AK86">
        <v>55.603538</v>
      </c>
      <c r="AL86">
        <v>76.691999999999993</v>
      </c>
      <c r="AM86">
        <v>16.588864999999998</v>
      </c>
      <c r="AN86">
        <v>1.0885579999999999</v>
      </c>
      <c r="AO86">
        <v>13.23</v>
      </c>
      <c r="AP86">
        <v>11.2728</v>
      </c>
      <c r="AQ86">
        <v>35.301309000000003</v>
      </c>
      <c r="AR86">
        <v>47.472000000000001</v>
      </c>
      <c r="AS86">
        <v>33.873497</v>
      </c>
      <c r="AT86">
        <v>19.999991000000001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0.73654600000000003</v>
      </c>
      <c r="BC86">
        <v>105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2685.1301530000005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466.18040000000002</v>
      </c>
      <c r="L87">
        <v>389.3963</v>
      </c>
      <c r="M87">
        <v>93.287599999999998</v>
      </c>
      <c r="N87">
        <v>119.59</v>
      </c>
      <c r="O87">
        <v>125.29529100000001</v>
      </c>
      <c r="P87">
        <v>142</v>
      </c>
      <c r="Q87">
        <v>16.049299999999999</v>
      </c>
      <c r="R87">
        <v>43.05</v>
      </c>
      <c r="S87">
        <v>19.628599999999999</v>
      </c>
      <c r="T87">
        <v>0.81</v>
      </c>
      <c r="U87">
        <v>409.5</v>
      </c>
      <c r="V87">
        <v>20.6252</v>
      </c>
      <c r="W87">
        <v>38.636200000000002</v>
      </c>
      <c r="X87">
        <v>147.5155</v>
      </c>
      <c r="Y87">
        <v>0</v>
      </c>
      <c r="Z87">
        <v>0</v>
      </c>
      <c r="AA87">
        <v>42.66</v>
      </c>
      <c r="AB87">
        <v>0</v>
      </c>
      <c r="AC87">
        <v>0</v>
      </c>
      <c r="AD87">
        <v>38.375382000000002</v>
      </c>
      <c r="AE87">
        <v>51.987209</v>
      </c>
      <c r="AF87">
        <v>32.950051000000002</v>
      </c>
      <c r="AG87">
        <v>39.967005999999998</v>
      </c>
      <c r="AH87">
        <v>160.017672</v>
      </c>
      <c r="AI87">
        <v>37.497478999999998</v>
      </c>
      <c r="AJ87">
        <v>0</v>
      </c>
      <c r="AK87">
        <v>55.603538</v>
      </c>
      <c r="AL87">
        <v>76.691999999999993</v>
      </c>
      <c r="AM87">
        <v>16.588864999999998</v>
      </c>
      <c r="AN87">
        <v>1.0885579999999999</v>
      </c>
      <c r="AO87">
        <v>13.23</v>
      </c>
      <c r="AP87">
        <v>11.2728</v>
      </c>
      <c r="AQ87">
        <v>35.301309000000003</v>
      </c>
      <c r="AR87">
        <v>47.472000000000001</v>
      </c>
      <c r="AS87">
        <v>33.873497</v>
      </c>
      <c r="AT87">
        <v>19.999991000000001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2857.2152570000003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466.18040000000002</v>
      </c>
      <c r="L88">
        <v>389.3963</v>
      </c>
      <c r="M88">
        <v>93.287599999999998</v>
      </c>
      <c r="N88">
        <v>119.59</v>
      </c>
      <c r="O88">
        <v>125.29529100000001</v>
      </c>
      <c r="P88">
        <v>142</v>
      </c>
      <c r="Q88">
        <v>16.049299999999999</v>
      </c>
      <c r="R88">
        <v>43.05</v>
      </c>
      <c r="S88">
        <v>19.628599999999999</v>
      </c>
      <c r="T88">
        <v>0.81</v>
      </c>
      <c r="U88">
        <v>409.5</v>
      </c>
      <c r="V88">
        <v>20.6252</v>
      </c>
      <c r="W88">
        <v>38.636200000000002</v>
      </c>
      <c r="X88">
        <v>147.5155</v>
      </c>
      <c r="Y88">
        <v>0</v>
      </c>
      <c r="Z88">
        <v>0</v>
      </c>
      <c r="AA88">
        <v>42.66</v>
      </c>
      <c r="AB88">
        <v>0</v>
      </c>
      <c r="AC88">
        <v>0</v>
      </c>
      <c r="AD88">
        <v>38.375382000000002</v>
      </c>
      <c r="AE88">
        <v>51.987209</v>
      </c>
      <c r="AF88">
        <v>32.950051000000002</v>
      </c>
      <c r="AG88">
        <v>39.967005999999998</v>
      </c>
      <c r="AH88">
        <v>160.017672</v>
      </c>
      <c r="AI88">
        <v>37.497478999999998</v>
      </c>
      <c r="AJ88">
        <v>0</v>
      </c>
      <c r="AK88">
        <v>55.603538</v>
      </c>
      <c r="AL88">
        <v>76.691999999999993</v>
      </c>
      <c r="AM88">
        <v>16.588864999999998</v>
      </c>
      <c r="AN88">
        <v>1.0885579999999999</v>
      </c>
      <c r="AO88">
        <v>13.23</v>
      </c>
      <c r="AP88">
        <v>11.2728</v>
      </c>
      <c r="AQ88">
        <v>35.301309000000003</v>
      </c>
      <c r="AR88">
        <v>47.472000000000001</v>
      </c>
      <c r="AS88">
        <v>33.873497</v>
      </c>
      <c r="AT88">
        <v>19.869422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2858.0846880000004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381.14690000000002</v>
      </c>
      <c r="L89">
        <v>288.60421200000002</v>
      </c>
      <c r="M89">
        <v>93.287599999999998</v>
      </c>
      <c r="N89">
        <v>119.59</v>
      </c>
      <c r="O89">
        <v>125.29529100000001</v>
      </c>
      <c r="P89">
        <v>142</v>
      </c>
      <c r="Q89">
        <v>12.862696</v>
      </c>
      <c r="R89">
        <v>36.282400000000003</v>
      </c>
      <c r="S89">
        <v>15.9213</v>
      </c>
      <c r="T89">
        <v>0.81</v>
      </c>
      <c r="U89">
        <v>409.5</v>
      </c>
      <c r="V89">
        <v>15.3607</v>
      </c>
      <c r="W89">
        <v>32.163499999999999</v>
      </c>
      <c r="X89">
        <v>147.5155</v>
      </c>
      <c r="Y89">
        <v>0</v>
      </c>
      <c r="Z89">
        <v>0</v>
      </c>
      <c r="AA89">
        <v>42.66</v>
      </c>
      <c r="AB89">
        <v>0</v>
      </c>
      <c r="AC89">
        <v>0</v>
      </c>
      <c r="AD89">
        <v>38.375382000000002</v>
      </c>
      <c r="AE89">
        <v>51.987209</v>
      </c>
      <c r="AF89">
        <v>32.950051000000002</v>
      </c>
      <c r="AG89">
        <v>39.967005999999998</v>
      </c>
      <c r="AH89">
        <v>160.017672</v>
      </c>
      <c r="AI89">
        <v>37.497478999999998</v>
      </c>
      <c r="AJ89">
        <v>0</v>
      </c>
      <c r="AK89">
        <v>55.603538</v>
      </c>
      <c r="AL89">
        <v>76.691999999999993</v>
      </c>
      <c r="AM89">
        <v>16.588864999999998</v>
      </c>
      <c r="AN89">
        <v>1.0885579999999999</v>
      </c>
      <c r="AO89">
        <v>13.23</v>
      </c>
      <c r="AP89">
        <v>11.2728</v>
      </c>
      <c r="AQ89">
        <v>35.301309000000003</v>
      </c>
      <c r="AR89">
        <v>47.472000000000001</v>
      </c>
      <c r="AS89">
        <v>33.873497</v>
      </c>
      <c r="AT89">
        <v>19.595808999999999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2646.5867830000007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381.14690000000002</v>
      </c>
      <c r="L90">
        <v>244.16640000000001</v>
      </c>
      <c r="M90">
        <v>93.287599999999998</v>
      </c>
      <c r="N90">
        <v>119.59</v>
      </c>
      <c r="O90">
        <v>125.29529100000001</v>
      </c>
      <c r="P90">
        <v>142</v>
      </c>
      <c r="Q90">
        <v>12.611700000000001</v>
      </c>
      <c r="R90">
        <v>36.282400000000003</v>
      </c>
      <c r="S90">
        <v>15.9213</v>
      </c>
      <c r="T90">
        <v>0.81</v>
      </c>
      <c r="U90">
        <v>409.5</v>
      </c>
      <c r="V90">
        <v>15.3607</v>
      </c>
      <c r="W90">
        <v>32.163499999999999</v>
      </c>
      <c r="X90">
        <v>147.5155</v>
      </c>
      <c r="Y90">
        <v>0</v>
      </c>
      <c r="Z90">
        <v>0</v>
      </c>
      <c r="AA90">
        <v>42.66</v>
      </c>
      <c r="AB90">
        <v>0</v>
      </c>
      <c r="AC90">
        <v>0</v>
      </c>
      <c r="AD90">
        <v>38.375382000000002</v>
      </c>
      <c r="AE90">
        <v>51.987209</v>
      </c>
      <c r="AF90">
        <v>33.979740999999997</v>
      </c>
      <c r="AG90">
        <v>39.967005999999998</v>
      </c>
      <c r="AH90">
        <v>161.85069200000001</v>
      </c>
      <c r="AI90">
        <v>37.497478999999998</v>
      </c>
      <c r="AJ90">
        <v>0</v>
      </c>
      <c r="AK90">
        <v>55.603538</v>
      </c>
      <c r="AL90">
        <v>76.691999999999993</v>
      </c>
      <c r="AM90">
        <v>16.588864999999998</v>
      </c>
      <c r="AN90">
        <v>1.0885579999999999</v>
      </c>
      <c r="AO90">
        <v>13.23</v>
      </c>
      <c r="AP90">
        <v>11.2728</v>
      </c>
      <c r="AQ90">
        <v>35.301309000000003</v>
      </c>
      <c r="AR90">
        <v>47.472000000000001</v>
      </c>
      <c r="AS90">
        <v>33.873497</v>
      </c>
      <c r="AT90">
        <v>14.450758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104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2599.7149770000005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381.14690000000002</v>
      </c>
      <c r="L91">
        <v>244.16640000000001</v>
      </c>
      <c r="M91">
        <v>93.287599999999998</v>
      </c>
      <c r="N91">
        <v>119.59</v>
      </c>
      <c r="O91">
        <v>125.29529100000001</v>
      </c>
      <c r="P91">
        <v>142</v>
      </c>
      <c r="Q91">
        <v>12.611700000000001</v>
      </c>
      <c r="R91">
        <v>36.282400000000003</v>
      </c>
      <c r="S91">
        <v>15.9213</v>
      </c>
      <c r="T91">
        <v>0.81</v>
      </c>
      <c r="U91">
        <v>409.5</v>
      </c>
      <c r="V91">
        <v>15.3607</v>
      </c>
      <c r="W91">
        <v>32.163499999999999</v>
      </c>
      <c r="X91">
        <v>147.5155</v>
      </c>
      <c r="Y91">
        <v>0</v>
      </c>
      <c r="Z91">
        <v>0</v>
      </c>
      <c r="AA91">
        <v>42.66</v>
      </c>
      <c r="AB91">
        <v>0</v>
      </c>
      <c r="AC91">
        <v>0</v>
      </c>
      <c r="AD91">
        <v>38.375382000000002</v>
      </c>
      <c r="AE91">
        <v>51.987209</v>
      </c>
      <c r="AF91">
        <v>33.979740999999997</v>
      </c>
      <c r="AG91">
        <v>39.967005999999998</v>
      </c>
      <c r="AH91">
        <v>161.85069200000001</v>
      </c>
      <c r="AI91">
        <v>37.497478999999998</v>
      </c>
      <c r="AJ91">
        <v>0</v>
      </c>
      <c r="AK91">
        <v>55.603538</v>
      </c>
      <c r="AL91">
        <v>76.691999999999993</v>
      </c>
      <c r="AM91">
        <v>16.588864999999998</v>
      </c>
      <c r="AN91">
        <v>1.0885579999999999</v>
      </c>
      <c r="AO91">
        <v>13.23</v>
      </c>
      <c r="AP91">
        <v>11.2728</v>
      </c>
      <c r="AQ91">
        <v>35.301309000000003</v>
      </c>
      <c r="AR91">
        <v>47.472000000000001</v>
      </c>
      <c r="AS91">
        <v>33.873497</v>
      </c>
      <c r="AT91">
        <v>19.999991000000001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2605.2642100000007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381.14690000000002</v>
      </c>
      <c r="L92">
        <v>244.16640000000001</v>
      </c>
      <c r="M92">
        <v>93.287599999999998</v>
      </c>
      <c r="N92">
        <v>119.59</v>
      </c>
      <c r="O92">
        <v>125.29529100000001</v>
      </c>
      <c r="P92">
        <v>142</v>
      </c>
      <c r="Q92">
        <v>12.611700000000001</v>
      </c>
      <c r="R92">
        <v>36.282400000000003</v>
      </c>
      <c r="S92">
        <v>15.9213</v>
      </c>
      <c r="T92">
        <v>0.81</v>
      </c>
      <c r="U92">
        <v>409.5</v>
      </c>
      <c r="V92">
        <v>15.3607</v>
      </c>
      <c r="W92">
        <v>32.163499999999999</v>
      </c>
      <c r="X92">
        <v>147.5155</v>
      </c>
      <c r="Y92">
        <v>0</v>
      </c>
      <c r="Z92">
        <v>0</v>
      </c>
      <c r="AA92">
        <v>42.66</v>
      </c>
      <c r="AB92">
        <v>0</v>
      </c>
      <c r="AC92">
        <v>0</v>
      </c>
      <c r="AD92">
        <v>38.375382000000002</v>
      </c>
      <c r="AE92">
        <v>51.987209</v>
      </c>
      <c r="AF92">
        <v>33.979740999999997</v>
      </c>
      <c r="AG92">
        <v>39.967005999999998</v>
      </c>
      <c r="AH92">
        <v>161.85069200000001</v>
      </c>
      <c r="AI92">
        <v>37.497478999999998</v>
      </c>
      <c r="AJ92">
        <v>0</v>
      </c>
      <c r="AK92">
        <v>55.603538</v>
      </c>
      <c r="AL92">
        <v>76.691999999999993</v>
      </c>
      <c r="AM92">
        <v>16.588864999999998</v>
      </c>
      <c r="AN92">
        <v>1.0885579999999999</v>
      </c>
      <c r="AO92">
        <v>13.23</v>
      </c>
      <c r="AP92">
        <v>11.2728</v>
      </c>
      <c r="AQ92">
        <v>35.301309000000003</v>
      </c>
      <c r="AR92">
        <v>47.472000000000001</v>
      </c>
      <c r="AS92">
        <v>33.873497</v>
      </c>
      <c r="AT92">
        <v>19.999991000000001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2605.2642100000007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381.14690000000002</v>
      </c>
      <c r="L93">
        <v>244.16640000000001</v>
      </c>
      <c r="M93">
        <v>93.287599999999998</v>
      </c>
      <c r="N93">
        <v>119.59</v>
      </c>
      <c r="O93">
        <v>125.29529100000001</v>
      </c>
      <c r="P93">
        <v>142</v>
      </c>
      <c r="Q93">
        <v>12.611700000000001</v>
      </c>
      <c r="R93">
        <v>36.282400000000003</v>
      </c>
      <c r="S93">
        <v>15.9213</v>
      </c>
      <c r="T93">
        <v>0.81</v>
      </c>
      <c r="U93">
        <v>409.5</v>
      </c>
      <c r="V93">
        <v>15.3607</v>
      </c>
      <c r="W93">
        <v>32.163499999999999</v>
      </c>
      <c r="X93">
        <v>147.5155</v>
      </c>
      <c r="Y93">
        <v>0</v>
      </c>
      <c r="Z93">
        <v>0</v>
      </c>
      <c r="AA93">
        <v>42.66</v>
      </c>
      <c r="AB93">
        <v>0</v>
      </c>
      <c r="AC93">
        <v>0</v>
      </c>
      <c r="AD93">
        <v>38.375382000000002</v>
      </c>
      <c r="AE93">
        <v>51.987209</v>
      </c>
      <c r="AF93">
        <v>33.979740999999997</v>
      </c>
      <c r="AG93">
        <v>39.967005999999998</v>
      </c>
      <c r="AH93">
        <v>161.85069200000001</v>
      </c>
      <c r="AI93">
        <v>37.497478999999998</v>
      </c>
      <c r="AJ93">
        <v>0</v>
      </c>
      <c r="AK93">
        <v>55.603538</v>
      </c>
      <c r="AL93">
        <v>76.691999999999993</v>
      </c>
      <c r="AM93">
        <v>16.588864999999998</v>
      </c>
      <c r="AN93">
        <v>1.0885579999999999</v>
      </c>
      <c r="AO93">
        <v>13.23</v>
      </c>
      <c r="AP93">
        <v>10.247999999999999</v>
      </c>
      <c r="AQ93">
        <v>35.301309000000003</v>
      </c>
      <c r="AR93">
        <v>47.472000000000001</v>
      </c>
      <c r="AS93">
        <v>33.873497</v>
      </c>
      <c r="AT93">
        <v>16.995107999999998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2601.2345270000005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381.14690000000002</v>
      </c>
      <c r="L94">
        <v>244.16640000000001</v>
      </c>
      <c r="M94">
        <v>93.287599999999998</v>
      </c>
      <c r="N94">
        <v>119.59</v>
      </c>
      <c r="O94">
        <v>125.29529100000001</v>
      </c>
      <c r="P94">
        <v>142</v>
      </c>
      <c r="Q94">
        <v>12.611700000000001</v>
      </c>
      <c r="R94">
        <v>36.282400000000003</v>
      </c>
      <c r="S94">
        <v>15.9213</v>
      </c>
      <c r="T94">
        <v>0.81</v>
      </c>
      <c r="U94">
        <v>409.5</v>
      </c>
      <c r="V94">
        <v>15.3607</v>
      </c>
      <c r="W94">
        <v>32.163499999999999</v>
      </c>
      <c r="X94">
        <v>147.5155</v>
      </c>
      <c r="Y94">
        <v>0</v>
      </c>
      <c r="Z94">
        <v>0</v>
      </c>
      <c r="AA94">
        <v>42.66</v>
      </c>
      <c r="AB94">
        <v>0</v>
      </c>
      <c r="AC94">
        <v>0</v>
      </c>
      <c r="AD94">
        <v>38.375382000000002</v>
      </c>
      <c r="AE94">
        <v>51.987209</v>
      </c>
      <c r="AF94">
        <v>33.979740999999997</v>
      </c>
      <c r="AG94">
        <v>39.967005999999998</v>
      </c>
      <c r="AH94">
        <v>161.85069200000001</v>
      </c>
      <c r="AI94">
        <v>37.497478999999998</v>
      </c>
      <c r="AJ94">
        <v>0</v>
      </c>
      <c r="AK94">
        <v>55.603538</v>
      </c>
      <c r="AL94">
        <v>76.691999999999993</v>
      </c>
      <c r="AM94">
        <v>16.588864999999998</v>
      </c>
      <c r="AN94">
        <v>1.0885579999999999</v>
      </c>
      <c r="AO94">
        <v>13.23</v>
      </c>
      <c r="AP94">
        <v>10.247999999999999</v>
      </c>
      <c r="AQ94">
        <v>35.301309000000003</v>
      </c>
      <c r="AR94">
        <v>47.472000000000001</v>
      </c>
      <c r="AS94">
        <v>33.873497</v>
      </c>
      <c r="AT94">
        <v>19.999991000000001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2604.2394100000006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381.14690000000002</v>
      </c>
      <c r="L95">
        <v>244.16640000000001</v>
      </c>
      <c r="M95">
        <v>93.287599999999998</v>
      </c>
      <c r="N95">
        <v>119.59</v>
      </c>
      <c r="O95">
        <v>125.29529100000001</v>
      </c>
      <c r="P95">
        <v>142</v>
      </c>
      <c r="Q95">
        <v>12.611700000000001</v>
      </c>
      <c r="R95">
        <v>36.282400000000003</v>
      </c>
      <c r="S95">
        <v>15.9213</v>
      </c>
      <c r="T95">
        <v>0.81</v>
      </c>
      <c r="U95">
        <v>409.5</v>
      </c>
      <c r="V95">
        <v>15.3607</v>
      </c>
      <c r="W95">
        <v>32.163499999999999</v>
      </c>
      <c r="X95">
        <v>147.5155</v>
      </c>
      <c r="Y95">
        <v>0</v>
      </c>
      <c r="Z95">
        <v>6.5537999999999998</v>
      </c>
      <c r="AA95">
        <v>42.66</v>
      </c>
      <c r="AB95">
        <v>0</v>
      </c>
      <c r="AC95">
        <v>0</v>
      </c>
      <c r="AD95">
        <v>38.375382000000002</v>
      </c>
      <c r="AE95">
        <v>51.987209</v>
      </c>
      <c r="AF95">
        <v>33.876770999999998</v>
      </c>
      <c r="AG95">
        <v>39.967005999999998</v>
      </c>
      <c r="AH95">
        <v>160.017672</v>
      </c>
      <c r="AI95">
        <v>37.497478999999998</v>
      </c>
      <c r="AJ95">
        <v>0</v>
      </c>
      <c r="AK95">
        <v>55.603538</v>
      </c>
      <c r="AL95">
        <v>76.691999999999993</v>
      </c>
      <c r="AM95">
        <v>16.588864999999998</v>
      </c>
      <c r="AN95">
        <v>1.0885579999999999</v>
      </c>
      <c r="AO95">
        <v>13.23</v>
      </c>
      <c r="AP95">
        <v>8.9670000000000005</v>
      </c>
      <c r="AQ95">
        <v>35.301309000000003</v>
      </c>
      <c r="AR95">
        <v>47.472000000000001</v>
      </c>
      <c r="AS95">
        <v>33.873497</v>
      </c>
      <c r="AT95">
        <v>19.749108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2605.2259940000004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381.14690000000002</v>
      </c>
      <c r="L96">
        <v>244.16640000000001</v>
      </c>
      <c r="M96">
        <v>93.287599999999998</v>
      </c>
      <c r="N96">
        <v>119.59</v>
      </c>
      <c r="O96">
        <v>125.29529100000001</v>
      </c>
      <c r="P96">
        <v>142</v>
      </c>
      <c r="Q96">
        <v>12.611700000000001</v>
      </c>
      <c r="R96">
        <v>36.282400000000003</v>
      </c>
      <c r="S96">
        <v>15.9213</v>
      </c>
      <c r="T96">
        <v>0.81</v>
      </c>
      <c r="U96">
        <v>409.5</v>
      </c>
      <c r="V96">
        <v>15.3607</v>
      </c>
      <c r="W96">
        <v>32.163499999999999</v>
      </c>
      <c r="X96">
        <v>147.5155</v>
      </c>
      <c r="Y96">
        <v>0</v>
      </c>
      <c r="Z96">
        <v>6.5537999999999998</v>
      </c>
      <c r="AA96">
        <v>42.66</v>
      </c>
      <c r="AB96">
        <v>0</v>
      </c>
      <c r="AC96">
        <v>0</v>
      </c>
      <c r="AD96">
        <v>38.375382000000002</v>
      </c>
      <c r="AE96">
        <v>51.987209</v>
      </c>
      <c r="AF96">
        <v>33.979740999999997</v>
      </c>
      <c r="AG96">
        <v>39.967005999999998</v>
      </c>
      <c r="AH96">
        <v>160.017672</v>
      </c>
      <c r="AI96">
        <v>37.497478999999998</v>
      </c>
      <c r="AJ96">
        <v>0</v>
      </c>
      <c r="AK96">
        <v>55.603538</v>
      </c>
      <c r="AL96">
        <v>76.691999999999993</v>
      </c>
      <c r="AM96">
        <v>16.588864999999998</v>
      </c>
      <c r="AN96">
        <v>1.0885579999999999</v>
      </c>
      <c r="AO96">
        <v>13.23</v>
      </c>
      <c r="AP96">
        <v>8.9670000000000005</v>
      </c>
      <c r="AQ96">
        <v>35.301309000000003</v>
      </c>
      <c r="AR96">
        <v>47.472000000000001</v>
      </c>
      <c r="AS96">
        <v>33.873497</v>
      </c>
      <c r="AT96">
        <v>19.493362000000001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2604.0732180000005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381.14690000000002</v>
      </c>
      <c r="L97">
        <v>244.16640000000001</v>
      </c>
      <c r="M97">
        <v>93.287599999999998</v>
      </c>
      <c r="N97">
        <v>119.59</v>
      </c>
      <c r="O97">
        <v>125.29529100000001</v>
      </c>
      <c r="P97">
        <v>142</v>
      </c>
      <c r="Q97">
        <v>12.611700000000001</v>
      </c>
      <c r="R97">
        <v>36.282400000000003</v>
      </c>
      <c r="S97">
        <v>15.9213</v>
      </c>
      <c r="T97">
        <v>0.81</v>
      </c>
      <c r="U97">
        <v>409.5</v>
      </c>
      <c r="V97">
        <v>15.3607</v>
      </c>
      <c r="W97">
        <v>32.163499999999999</v>
      </c>
      <c r="X97">
        <v>147.5155</v>
      </c>
      <c r="Y97">
        <v>0</v>
      </c>
      <c r="Z97">
        <v>6.5537999999999998</v>
      </c>
      <c r="AA97">
        <v>42.66</v>
      </c>
      <c r="AB97">
        <v>0</v>
      </c>
      <c r="AC97">
        <v>0</v>
      </c>
      <c r="AD97">
        <v>38.375382000000002</v>
      </c>
      <c r="AE97">
        <v>51.987209</v>
      </c>
      <c r="AF97">
        <v>33.979740999999997</v>
      </c>
      <c r="AG97">
        <v>39.967005999999998</v>
      </c>
      <c r="AH97">
        <v>160.017672</v>
      </c>
      <c r="AI97">
        <v>33.479892</v>
      </c>
      <c r="AJ97">
        <v>0</v>
      </c>
      <c r="AK97">
        <v>55.603538</v>
      </c>
      <c r="AL97">
        <v>76.691999999999993</v>
      </c>
      <c r="AM97">
        <v>16.588864999999998</v>
      </c>
      <c r="AN97">
        <v>1.0885579999999999</v>
      </c>
      <c r="AO97">
        <v>13.23</v>
      </c>
      <c r="AP97">
        <v>5.1239999999999997</v>
      </c>
      <c r="AQ97">
        <v>35.301309000000003</v>
      </c>
      <c r="AR97">
        <v>47.472000000000001</v>
      </c>
      <c r="AS97">
        <v>33.873497</v>
      </c>
      <c r="AT97">
        <v>17.196511999999998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2590.9157809999997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381.14690000000002</v>
      </c>
      <c r="L98">
        <v>244.16640000000001</v>
      </c>
      <c r="M98">
        <v>93.287599999999998</v>
      </c>
      <c r="N98">
        <v>119.59</v>
      </c>
      <c r="O98">
        <v>125.29529100000001</v>
      </c>
      <c r="P98">
        <v>142</v>
      </c>
      <c r="Q98">
        <v>12.611700000000001</v>
      </c>
      <c r="R98">
        <v>36.282400000000003</v>
      </c>
      <c r="S98">
        <v>15.9213</v>
      </c>
      <c r="T98">
        <v>0.81</v>
      </c>
      <c r="U98">
        <v>409.5</v>
      </c>
      <c r="V98">
        <v>15.3607</v>
      </c>
      <c r="W98">
        <v>32.163499999999999</v>
      </c>
      <c r="X98">
        <v>147.5155</v>
      </c>
      <c r="Y98">
        <v>0</v>
      </c>
      <c r="Z98">
        <v>6.5537999999999998</v>
      </c>
      <c r="AA98">
        <v>42.66</v>
      </c>
      <c r="AB98">
        <v>0</v>
      </c>
      <c r="AC98">
        <v>0</v>
      </c>
      <c r="AD98">
        <v>38.375382000000002</v>
      </c>
      <c r="AE98">
        <v>51.987209</v>
      </c>
      <c r="AF98">
        <v>33.979740999999997</v>
      </c>
      <c r="AG98">
        <v>39.967005999999998</v>
      </c>
      <c r="AH98">
        <v>160.017672</v>
      </c>
      <c r="AI98">
        <v>33.479892</v>
      </c>
      <c r="AJ98">
        <v>0</v>
      </c>
      <c r="AK98">
        <v>55.603538</v>
      </c>
      <c r="AL98">
        <v>76.691999999999993</v>
      </c>
      <c r="AM98">
        <v>16.588864999999998</v>
      </c>
      <c r="AN98">
        <v>1.0885579999999999</v>
      </c>
      <c r="AO98">
        <v>13.23</v>
      </c>
      <c r="AP98">
        <v>5.1239999999999997</v>
      </c>
      <c r="AQ98">
        <v>35.301309000000003</v>
      </c>
      <c r="AR98">
        <v>47.472000000000001</v>
      </c>
      <c r="AS98">
        <v>33.873497</v>
      </c>
      <c r="AT98">
        <v>16.875429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2588.5946979999999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3.4367463500000008E-2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9.6394667102500069</v>
      </c>
      <c r="L99">
        <f t="shared" si="2"/>
        <v>9.0049888989999971</v>
      </c>
      <c r="M99">
        <f t="shared" si="2"/>
        <v>1.8180979454999957</v>
      </c>
      <c r="N99">
        <f t="shared" si="2"/>
        <v>2.4108545360000013</v>
      </c>
      <c r="O99">
        <f t="shared" si="2"/>
        <v>2.5067033554999982</v>
      </c>
      <c r="P99">
        <f t="shared" si="2"/>
        <v>2.9592296640000004</v>
      </c>
      <c r="Q99">
        <f t="shared" si="2"/>
        <v>0.22607835274999979</v>
      </c>
      <c r="R99">
        <f t="shared" si="2"/>
        <v>0.69939171699999991</v>
      </c>
      <c r="S99">
        <f t="shared" si="2"/>
        <v>0.35719167024999948</v>
      </c>
      <c r="T99">
        <f t="shared" si="2"/>
        <v>9.0367089999999952E-3</v>
      </c>
      <c r="U99">
        <f t="shared" si="2"/>
        <v>9.4396833000000058</v>
      </c>
      <c r="V99">
        <f t="shared" si="2"/>
        <v>0.26365404999999975</v>
      </c>
      <c r="W99">
        <f t="shared" si="2"/>
        <v>0.6252428255000001</v>
      </c>
      <c r="X99">
        <f t="shared" si="2"/>
        <v>2.2317375999999993</v>
      </c>
      <c r="Y99">
        <f t="shared" si="2"/>
        <v>0</v>
      </c>
      <c r="Z99">
        <f t="shared" si="2"/>
        <v>0.30966705000000028</v>
      </c>
      <c r="AA99">
        <f t="shared" si="2"/>
        <v>1.0238399999999988</v>
      </c>
      <c r="AB99">
        <f t="shared" si="2"/>
        <v>0.56517165450000051</v>
      </c>
      <c r="AC99">
        <f t="shared" si="2"/>
        <v>0.40510010725000023</v>
      </c>
      <c r="AD99">
        <f t="shared" si="2"/>
        <v>0.92100916800000132</v>
      </c>
      <c r="AE99">
        <f t="shared" si="2"/>
        <v>1.2476930159999982</v>
      </c>
      <c r="AF99">
        <f t="shared" si="2"/>
        <v>0.65395554749999996</v>
      </c>
      <c r="AG99">
        <f t="shared" si="2"/>
        <v>0.95920814399999876</v>
      </c>
      <c r="AH99">
        <f t="shared" si="2"/>
        <v>3.8459231879999991</v>
      </c>
      <c r="AI99">
        <f t="shared" si="2"/>
        <v>0.73287485224999938</v>
      </c>
      <c r="AJ99">
        <f t="shared" si="2"/>
        <v>0</v>
      </c>
      <c r="AK99">
        <f t="shared" si="2"/>
        <v>1.3344849120000006</v>
      </c>
      <c r="AL99">
        <f t="shared" si="2"/>
        <v>1.8220160000000023</v>
      </c>
      <c r="AM99">
        <f t="shared" si="2"/>
        <v>0.32137847074999998</v>
      </c>
      <c r="AN99">
        <f t="shared" si="2"/>
        <v>2.6125392000000046E-2</v>
      </c>
      <c r="AO99">
        <f t="shared" si="2"/>
        <v>0.25504500000000013</v>
      </c>
      <c r="AP99">
        <f t="shared" si="2"/>
        <v>0.2440945499999998</v>
      </c>
      <c r="AQ99">
        <f t="shared" si="2"/>
        <v>0.84723141599999896</v>
      </c>
      <c r="AR99">
        <f t="shared" si="2"/>
        <v>1.1525760000000009</v>
      </c>
      <c r="AS99">
        <f t="shared" si="2"/>
        <v>0.81508101900000085</v>
      </c>
      <c r="AT99">
        <f t="shared" si="2"/>
        <v>0.42812616899999972</v>
      </c>
      <c r="AU99">
        <f t="shared" si="2"/>
        <v>0</v>
      </c>
      <c r="AV99">
        <f t="shared" si="2"/>
        <v>1.126108625E-2</v>
      </c>
      <c r="AW99">
        <f t="shared" si="2"/>
        <v>3.2950000000000001E-5</v>
      </c>
      <c r="AX99">
        <f t="shared" si="2"/>
        <v>4.2584500000000022E-3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2.3032261249999998E-2</v>
      </c>
      <c r="BC99">
        <f t="shared" si="3"/>
        <v>1.6137575000000008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61.948128947000029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80" t="s">
        <v>43</v>
      </c>
      <c r="AT2" s="180" t="s">
        <v>351</v>
      </c>
      <c r="AU2" s="169"/>
      <c r="AV2" s="180" t="s">
        <v>358</v>
      </c>
      <c r="AW2" s="180" t="s">
        <v>359</v>
      </c>
      <c r="AX2" s="18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658.22215300000005</v>
      </c>
      <c r="L3">
        <v>636.96900100000005</v>
      </c>
      <c r="M3">
        <v>90.352423999999999</v>
      </c>
      <c r="N3">
        <v>115.787038</v>
      </c>
      <c r="O3">
        <v>121.310901</v>
      </c>
      <c r="P3">
        <v>137.48439999999999</v>
      </c>
      <c r="Q3">
        <v>17.558689000000001</v>
      </c>
      <c r="R3">
        <v>41.675491000000001</v>
      </c>
      <c r="S3">
        <v>21.960729000000001</v>
      </c>
      <c r="T3">
        <v>0.78424199999999999</v>
      </c>
      <c r="U3">
        <v>405.45311400000003</v>
      </c>
      <c r="V3">
        <v>19.721556</v>
      </c>
      <c r="W3">
        <v>42.314213000000002</v>
      </c>
      <c r="X3">
        <v>141.60970699999999</v>
      </c>
      <c r="Y3">
        <v>0</v>
      </c>
      <c r="Z3">
        <v>19.036166999999999</v>
      </c>
      <c r="AA3">
        <v>41.303412000000002</v>
      </c>
      <c r="AB3">
        <v>40.533273999999999</v>
      </c>
      <c r="AC3">
        <v>29.601353</v>
      </c>
      <c r="AD3">
        <v>37.155045000000001</v>
      </c>
      <c r="AE3">
        <v>50.334015999999998</v>
      </c>
      <c r="AF3">
        <v>24.425152000000001</v>
      </c>
      <c r="AG3">
        <v>38.696055000000001</v>
      </c>
      <c r="AH3">
        <v>154.92911000000001</v>
      </c>
      <c r="AI3">
        <v>19.44914</v>
      </c>
      <c r="AJ3">
        <v>0</v>
      </c>
      <c r="AK3">
        <v>53.835344999999997</v>
      </c>
      <c r="AL3">
        <v>74.253193999999993</v>
      </c>
      <c r="AM3">
        <v>16.061339</v>
      </c>
      <c r="AN3">
        <v>1.0539419999999999</v>
      </c>
      <c r="AO3">
        <v>15.655794</v>
      </c>
      <c r="AP3">
        <v>11.78251</v>
      </c>
      <c r="AQ3">
        <v>34.178727000000002</v>
      </c>
      <c r="AR3">
        <v>45.962389999999999</v>
      </c>
      <c r="AS3">
        <v>33.479576000000002</v>
      </c>
      <c r="AT3">
        <v>17.976476000000002</v>
      </c>
      <c r="AU3">
        <v>0</v>
      </c>
      <c r="AV3">
        <v>0</v>
      </c>
      <c r="AW3">
        <v>0</v>
      </c>
      <c r="AX3">
        <v>0.35852400000000001</v>
      </c>
      <c r="AY3">
        <v>2.114992</v>
      </c>
      <c r="AZ3">
        <v>2.5953750000000002</v>
      </c>
      <c r="BA3">
        <v>1.710502</v>
      </c>
      <c r="BB3">
        <v>1.348441</v>
      </c>
      <c r="BC3">
        <v>70.680000000000007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3289.7135089999992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658.22215300000005</v>
      </c>
      <c r="L4">
        <v>636.96900100000005</v>
      </c>
      <c r="M4">
        <v>90.352423999999999</v>
      </c>
      <c r="N4">
        <v>115.787038</v>
      </c>
      <c r="O4">
        <v>121.310901</v>
      </c>
      <c r="P4">
        <v>137.48439999999999</v>
      </c>
      <c r="Q4">
        <v>15.814869</v>
      </c>
      <c r="R4">
        <v>41.675491000000001</v>
      </c>
      <c r="S4">
        <v>19.004411000000001</v>
      </c>
      <c r="T4">
        <v>0.78424199999999999</v>
      </c>
      <c r="U4">
        <v>405.45311400000003</v>
      </c>
      <c r="V4">
        <v>19.721556</v>
      </c>
      <c r="W4">
        <v>42.314213000000002</v>
      </c>
      <c r="X4">
        <v>141.60970699999999</v>
      </c>
      <c r="Y4">
        <v>0</v>
      </c>
      <c r="Z4">
        <v>19.036166999999999</v>
      </c>
      <c r="AA4">
        <v>41.303412000000002</v>
      </c>
      <c r="AB4">
        <v>40.533273999999999</v>
      </c>
      <c r="AC4">
        <v>29.601353</v>
      </c>
      <c r="AD4">
        <v>37.155045000000001</v>
      </c>
      <c r="AE4">
        <v>50.334015999999998</v>
      </c>
      <c r="AF4">
        <v>24.425152000000001</v>
      </c>
      <c r="AG4">
        <v>38.696055000000001</v>
      </c>
      <c r="AH4">
        <v>154.92911000000001</v>
      </c>
      <c r="AI4">
        <v>19.44914</v>
      </c>
      <c r="AJ4">
        <v>0</v>
      </c>
      <c r="AK4">
        <v>53.835344999999997</v>
      </c>
      <c r="AL4">
        <v>74.253193999999993</v>
      </c>
      <c r="AM4">
        <v>16.061339</v>
      </c>
      <c r="AN4">
        <v>1.0539419999999999</v>
      </c>
      <c r="AO4">
        <v>15.655794</v>
      </c>
      <c r="AP4">
        <v>11.78251</v>
      </c>
      <c r="AQ4">
        <v>34.178727000000002</v>
      </c>
      <c r="AR4">
        <v>45.962389999999999</v>
      </c>
      <c r="AS4">
        <v>33.479576000000002</v>
      </c>
      <c r="AT4">
        <v>12.711086999999999</v>
      </c>
      <c r="AU4">
        <v>0</v>
      </c>
      <c r="AV4">
        <v>0</v>
      </c>
      <c r="AW4">
        <v>0</v>
      </c>
      <c r="AX4">
        <v>0.35852400000000001</v>
      </c>
      <c r="AY4">
        <v>2.114992</v>
      </c>
      <c r="AZ4">
        <v>2.5953750000000002</v>
      </c>
      <c r="BA4">
        <v>1.710502</v>
      </c>
      <c r="BB4">
        <v>1.348441</v>
      </c>
      <c r="BC4">
        <v>69.709999999999994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3278.7779820000001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578.74210000000005</v>
      </c>
      <c r="L5">
        <v>593.177412</v>
      </c>
      <c r="M5">
        <v>90.352423999999999</v>
      </c>
      <c r="N5">
        <v>115.787038</v>
      </c>
      <c r="O5">
        <v>121.310901</v>
      </c>
      <c r="P5">
        <v>137.48439999999999</v>
      </c>
      <c r="Q5">
        <v>12.277747</v>
      </c>
      <c r="R5">
        <v>41.675491000000001</v>
      </c>
      <c r="S5">
        <v>15.415003</v>
      </c>
      <c r="T5">
        <v>0.78424199999999999</v>
      </c>
      <c r="U5">
        <v>405.45311400000003</v>
      </c>
      <c r="V5">
        <v>19.721556</v>
      </c>
      <c r="W5">
        <v>42.314213000000002</v>
      </c>
      <c r="X5">
        <v>141.60970699999999</v>
      </c>
      <c r="Y5">
        <v>0</v>
      </c>
      <c r="Z5">
        <v>19.036166999999999</v>
      </c>
      <c r="AA5">
        <v>41.303412000000002</v>
      </c>
      <c r="AB5">
        <v>40.533273999999999</v>
      </c>
      <c r="AC5">
        <v>29.601353</v>
      </c>
      <c r="AD5">
        <v>37.155045000000001</v>
      </c>
      <c r="AE5">
        <v>50.334015999999998</v>
      </c>
      <c r="AF5">
        <v>24.425152000000001</v>
      </c>
      <c r="AG5">
        <v>38.696055000000001</v>
      </c>
      <c r="AH5">
        <v>154.92911000000001</v>
      </c>
      <c r="AI5">
        <v>19.44914</v>
      </c>
      <c r="AJ5">
        <v>0</v>
      </c>
      <c r="AK5">
        <v>53.835344999999997</v>
      </c>
      <c r="AL5">
        <v>74.253193999999993</v>
      </c>
      <c r="AM5">
        <v>16.061339</v>
      </c>
      <c r="AN5">
        <v>1.0539419999999999</v>
      </c>
      <c r="AO5">
        <v>11.386032</v>
      </c>
      <c r="AP5">
        <v>11.78251</v>
      </c>
      <c r="AQ5">
        <v>34.178727000000002</v>
      </c>
      <c r="AR5">
        <v>45.962389999999999</v>
      </c>
      <c r="AS5">
        <v>33.479576000000002</v>
      </c>
      <c r="AT5">
        <v>12.074908000000001</v>
      </c>
      <c r="AU5">
        <v>0</v>
      </c>
      <c r="AV5">
        <v>0</v>
      </c>
      <c r="AW5">
        <v>6.3804E-2</v>
      </c>
      <c r="AX5">
        <v>0.35852400000000001</v>
      </c>
      <c r="AY5">
        <v>2.114992</v>
      </c>
      <c r="AZ5">
        <v>2.5953750000000002</v>
      </c>
      <c r="BA5">
        <v>1.710502</v>
      </c>
      <c r="BB5">
        <v>1.348441</v>
      </c>
      <c r="BC5">
        <v>66.81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3140.6376729999997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577.82911799999999</v>
      </c>
      <c r="L6">
        <v>593.177412</v>
      </c>
      <c r="M6">
        <v>90.352423999999999</v>
      </c>
      <c r="N6">
        <v>115.787038</v>
      </c>
      <c r="O6">
        <v>121.310901</v>
      </c>
      <c r="P6">
        <v>137.48439999999999</v>
      </c>
      <c r="Q6">
        <v>12.210648000000001</v>
      </c>
      <c r="R6">
        <v>41.675491000000001</v>
      </c>
      <c r="S6">
        <v>15.415003</v>
      </c>
      <c r="T6">
        <v>0.78424199999999999</v>
      </c>
      <c r="U6">
        <v>405.45311400000003</v>
      </c>
      <c r="V6">
        <v>19.721556</v>
      </c>
      <c r="W6">
        <v>42.314213000000002</v>
      </c>
      <c r="X6">
        <v>141.60970699999999</v>
      </c>
      <c r="Y6">
        <v>0</v>
      </c>
      <c r="Z6">
        <v>19.036166999999999</v>
      </c>
      <c r="AA6">
        <v>41.303412000000002</v>
      </c>
      <c r="AB6">
        <v>40.533273999999999</v>
      </c>
      <c r="AC6">
        <v>29.601353</v>
      </c>
      <c r="AD6">
        <v>37.155045000000001</v>
      </c>
      <c r="AE6">
        <v>50.334015999999998</v>
      </c>
      <c r="AF6">
        <v>24.425152000000001</v>
      </c>
      <c r="AG6">
        <v>38.696055000000001</v>
      </c>
      <c r="AH6">
        <v>154.92911000000001</v>
      </c>
      <c r="AI6">
        <v>19.44914</v>
      </c>
      <c r="AJ6">
        <v>0</v>
      </c>
      <c r="AK6">
        <v>53.835344999999997</v>
      </c>
      <c r="AL6">
        <v>74.253193999999993</v>
      </c>
      <c r="AM6">
        <v>16.061339</v>
      </c>
      <c r="AN6">
        <v>1.0539419999999999</v>
      </c>
      <c r="AO6">
        <v>11.386032</v>
      </c>
      <c r="AP6">
        <v>11.78251</v>
      </c>
      <c r="AQ6">
        <v>34.178727000000002</v>
      </c>
      <c r="AR6">
        <v>45.962389999999999</v>
      </c>
      <c r="AS6">
        <v>33.479576000000002</v>
      </c>
      <c r="AT6">
        <v>12.243088</v>
      </c>
      <c r="AU6">
        <v>0</v>
      </c>
      <c r="AV6">
        <v>0</v>
      </c>
      <c r="AW6">
        <v>6.3804E-2</v>
      </c>
      <c r="AX6">
        <v>0.35852400000000001</v>
      </c>
      <c r="AY6">
        <v>2.114992</v>
      </c>
      <c r="AZ6">
        <v>2.5953750000000002</v>
      </c>
      <c r="BA6">
        <v>1.710502</v>
      </c>
      <c r="BB6">
        <v>1.348441</v>
      </c>
      <c r="BC6">
        <v>65.84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3138.8557720000003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530.71582899999999</v>
      </c>
      <c r="L7">
        <v>593.177412</v>
      </c>
      <c r="M7">
        <v>90.352423999999999</v>
      </c>
      <c r="N7">
        <v>115.787038</v>
      </c>
      <c r="O7">
        <v>121.310901</v>
      </c>
      <c r="P7">
        <v>137.48439999999999</v>
      </c>
      <c r="Q7">
        <v>12.210648000000001</v>
      </c>
      <c r="R7">
        <v>41.675491000000001</v>
      </c>
      <c r="S7">
        <v>15.415003</v>
      </c>
      <c r="T7">
        <v>0.78424199999999999</v>
      </c>
      <c r="U7">
        <v>405.45311400000003</v>
      </c>
      <c r="V7">
        <v>19.721556</v>
      </c>
      <c r="W7">
        <v>41.918605999999997</v>
      </c>
      <c r="X7">
        <v>141.60970699999999</v>
      </c>
      <c r="Y7">
        <v>0</v>
      </c>
      <c r="Z7">
        <v>19.036166999999999</v>
      </c>
      <c r="AA7">
        <v>41.303412000000002</v>
      </c>
      <c r="AB7">
        <v>40.533273999999999</v>
      </c>
      <c r="AC7">
        <v>29.601353</v>
      </c>
      <c r="AD7">
        <v>37.155045000000001</v>
      </c>
      <c r="AE7">
        <v>50.334015999999998</v>
      </c>
      <c r="AF7">
        <v>24.425152000000001</v>
      </c>
      <c r="AG7">
        <v>38.696055000000001</v>
      </c>
      <c r="AH7">
        <v>154.92911000000001</v>
      </c>
      <c r="AI7">
        <v>19.44914</v>
      </c>
      <c r="AJ7">
        <v>0</v>
      </c>
      <c r="AK7">
        <v>53.835344999999997</v>
      </c>
      <c r="AL7">
        <v>74.253193999999993</v>
      </c>
      <c r="AM7">
        <v>16.061339</v>
      </c>
      <c r="AN7">
        <v>1.0539419999999999</v>
      </c>
      <c r="AO7">
        <v>12.809286</v>
      </c>
      <c r="AP7">
        <v>11.162378</v>
      </c>
      <c r="AQ7">
        <v>34.178727000000002</v>
      </c>
      <c r="AR7">
        <v>45.962389999999999</v>
      </c>
      <c r="AS7">
        <v>33.479576000000002</v>
      </c>
      <c r="AT7">
        <v>11.306274</v>
      </c>
      <c r="AU7">
        <v>0</v>
      </c>
      <c r="AV7">
        <v>0</v>
      </c>
      <c r="AW7">
        <v>0</v>
      </c>
      <c r="AX7">
        <v>0.35852400000000001</v>
      </c>
      <c r="AY7">
        <v>2.114992</v>
      </c>
      <c r="AZ7">
        <v>2.5953750000000002</v>
      </c>
      <c r="BA7">
        <v>1.710502</v>
      </c>
      <c r="BB7">
        <v>1.348441</v>
      </c>
      <c r="BC7">
        <v>62.93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3088.23938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501.66982899999999</v>
      </c>
      <c r="L8">
        <v>593.177412</v>
      </c>
      <c r="M8">
        <v>90.352423999999999</v>
      </c>
      <c r="N8">
        <v>115.787038</v>
      </c>
      <c r="O8">
        <v>121.310901</v>
      </c>
      <c r="P8">
        <v>137.48439999999999</v>
      </c>
      <c r="Q8">
        <v>12.210648000000001</v>
      </c>
      <c r="R8">
        <v>41.675491000000001</v>
      </c>
      <c r="S8">
        <v>15.415003</v>
      </c>
      <c r="T8">
        <v>0.78424199999999999</v>
      </c>
      <c r="U8">
        <v>405.45311400000003</v>
      </c>
      <c r="V8">
        <v>19.721556</v>
      </c>
      <c r="W8">
        <v>41.918605999999997</v>
      </c>
      <c r="X8">
        <v>141.60970699999999</v>
      </c>
      <c r="Y8">
        <v>0</v>
      </c>
      <c r="Z8">
        <v>19.036166999999999</v>
      </c>
      <c r="AA8">
        <v>41.303412000000002</v>
      </c>
      <c r="AB8">
        <v>40.533273999999999</v>
      </c>
      <c r="AC8">
        <v>29.601353</v>
      </c>
      <c r="AD8">
        <v>37.155045000000001</v>
      </c>
      <c r="AE8">
        <v>50.334015999999998</v>
      </c>
      <c r="AF8">
        <v>24.425152000000001</v>
      </c>
      <c r="AG8">
        <v>38.696055000000001</v>
      </c>
      <c r="AH8">
        <v>154.92911000000001</v>
      </c>
      <c r="AI8">
        <v>19.44914</v>
      </c>
      <c r="AJ8">
        <v>0</v>
      </c>
      <c r="AK8">
        <v>53.835344999999997</v>
      </c>
      <c r="AL8">
        <v>74.253193999999993</v>
      </c>
      <c r="AM8">
        <v>16.061339</v>
      </c>
      <c r="AN8">
        <v>1.0539419999999999</v>
      </c>
      <c r="AO8">
        <v>12.809286</v>
      </c>
      <c r="AP8">
        <v>11.162378</v>
      </c>
      <c r="AQ8">
        <v>34.178727000000002</v>
      </c>
      <c r="AR8">
        <v>45.962389999999999</v>
      </c>
      <c r="AS8">
        <v>33.479576000000002</v>
      </c>
      <c r="AT8">
        <v>13.309597</v>
      </c>
      <c r="AU8">
        <v>0</v>
      </c>
      <c r="AV8">
        <v>0</v>
      </c>
      <c r="AW8">
        <v>0</v>
      </c>
      <c r="AX8">
        <v>0.35852400000000001</v>
      </c>
      <c r="AY8">
        <v>2.114992</v>
      </c>
      <c r="AZ8">
        <v>2.5953750000000002</v>
      </c>
      <c r="BA8">
        <v>1.710502</v>
      </c>
      <c r="BB8">
        <v>1.348441</v>
      </c>
      <c r="BC8">
        <v>61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3059.2667030000002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487.14682900000003</v>
      </c>
      <c r="L9">
        <v>593.177412</v>
      </c>
      <c r="M9">
        <v>90.352423999999999</v>
      </c>
      <c r="N9">
        <v>115.787038</v>
      </c>
      <c r="O9">
        <v>121.310901</v>
      </c>
      <c r="P9">
        <v>137.48439999999999</v>
      </c>
      <c r="Q9">
        <v>12.210648000000001</v>
      </c>
      <c r="R9">
        <v>41.675491000000001</v>
      </c>
      <c r="S9">
        <v>15.415003</v>
      </c>
      <c r="T9">
        <v>0.78424199999999999</v>
      </c>
      <c r="U9">
        <v>405.45311400000003</v>
      </c>
      <c r="V9">
        <v>19.721556</v>
      </c>
      <c r="W9">
        <v>41.918605999999997</v>
      </c>
      <c r="X9">
        <v>141.60970699999999</v>
      </c>
      <c r="Y9">
        <v>0</v>
      </c>
      <c r="Z9">
        <v>19.036166999999999</v>
      </c>
      <c r="AA9">
        <v>41.303412000000002</v>
      </c>
      <c r="AB9">
        <v>40.533273999999999</v>
      </c>
      <c r="AC9">
        <v>29.601353</v>
      </c>
      <c r="AD9">
        <v>37.155045000000001</v>
      </c>
      <c r="AE9">
        <v>50.334015999999998</v>
      </c>
      <c r="AF9">
        <v>24.425152000000001</v>
      </c>
      <c r="AG9">
        <v>38.696055000000001</v>
      </c>
      <c r="AH9">
        <v>154.92911000000001</v>
      </c>
      <c r="AI9">
        <v>19.44914</v>
      </c>
      <c r="AJ9">
        <v>0</v>
      </c>
      <c r="AK9">
        <v>53.835344999999997</v>
      </c>
      <c r="AL9">
        <v>73.128146000000001</v>
      </c>
      <c r="AM9">
        <v>16.061339</v>
      </c>
      <c r="AN9">
        <v>1.0539419999999999</v>
      </c>
      <c r="AO9">
        <v>12.809286</v>
      </c>
      <c r="AP9">
        <v>11.78251</v>
      </c>
      <c r="AQ9">
        <v>34.178727000000002</v>
      </c>
      <c r="AR9">
        <v>50.237962000000003</v>
      </c>
      <c r="AS9">
        <v>33.479576000000002</v>
      </c>
      <c r="AT9">
        <v>13.477879</v>
      </c>
      <c r="AU9">
        <v>0</v>
      </c>
      <c r="AV9">
        <v>0</v>
      </c>
      <c r="AW9">
        <v>0</v>
      </c>
      <c r="AX9">
        <v>0.35852400000000001</v>
      </c>
      <c r="AY9">
        <v>2.114992</v>
      </c>
      <c r="AZ9">
        <v>2.5953750000000002</v>
      </c>
      <c r="BA9">
        <v>1.710502</v>
      </c>
      <c r="BB9">
        <v>1.348441</v>
      </c>
      <c r="BC9">
        <v>60.03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3047.7126410000005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450.76959499999998</v>
      </c>
      <c r="L10">
        <v>593.177412</v>
      </c>
      <c r="M10">
        <v>90.352423999999999</v>
      </c>
      <c r="N10">
        <v>115.787038</v>
      </c>
      <c r="O10">
        <v>121.310901</v>
      </c>
      <c r="P10">
        <v>137.48439999999999</v>
      </c>
      <c r="Q10">
        <v>12.210648000000001</v>
      </c>
      <c r="R10">
        <v>41.675491000000001</v>
      </c>
      <c r="S10">
        <v>15.415003</v>
      </c>
      <c r="T10">
        <v>0.78424199999999999</v>
      </c>
      <c r="U10">
        <v>405.45311400000003</v>
      </c>
      <c r="V10">
        <v>19.721556</v>
      </c>
      <c r="W10">
        <v>41.918605999999997</v>
      </c>
      <c r="X10">
        <v>141.60970699999999</v>
      </c>
      <c r="Y10">
        <v>0</v>
      </c>
      <c r="Z10">
        <v>19.036166999999999</v>
      </c>
      <c r="AA10">
        <v>41.303412000000002</v>
      </c>
      <c r="AB10">
        <v>40.533273999999999</v>
      </c>
      <c r="AC10">
        <v>29.601353</v>
      </c>
      <c r="AD10">
        <v>37.155045000000001</v>
      </c>
      <c r="AE10">
        <v>50.334015999999998</v>
      </c>
      <c r="AF10">
        <v>24.425152000000001</v>
      </c>
      <c r="AG10">
        <v>38.696055000000001</v>
      </c>
      <c r="AH10">
        <v>154.92911000000001</v>
      </c>
      <c r="AI10">
        <v>19.44914</v>
      </c>
      <c r="AJ10">
        <v>0</v>
      </c>
      <c r="AK10">
        <v>53.835344999999997</v>
      </c>
      <c r="AL10">
        <v>73.128146000000001</v>
      </c>
      <c r="AM10">
        <v>16.061339</v>
      </c>
      <c r="AN10">
        <v>1.0539419999999999</v>
      </c>
      <c r="AO10">
        <v>12.809286</v>
      </c>
      <c r="AP10">
        <v>11.78251</v>
      </c>
      <c r="AQ10">
        <v>34.178727000000002</v>
      </c>
      <c r="AR10">
        <v>50.237962000000003</v>
      </c>
      <c r="AS10">
        <v>33.479576000000002</v>
      </c>
      <c r="AT10">
        <v>14.919851</v>
      </c>
      <c r="AU10">
        <v>0</v>
      </c>
      <c r="AV10">
        <v>0</v>
      </c>
      <c r="AW10">
        <v>0</v>
      </c>
      <c r="AX10">
        <v>0.35852400000000001</v>
      </c>
      <c r="AY10">
        <v>2.114992</v>
      </c>
      <c r="AZ10">
        <v>2.5953750000000002</v>
      </c>
      <c r="BA10">
        <v>1.710502</v>
      </c>
      <c r="BB10">
        <v>1.348441</v>
      </c>
      <c r="BC10">
        <v>58.09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3010.8373790000001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419.37282900000002</v>
      </c>
      <c r="L11">
        <v>593.177412</v>
      </c>
      <c r="M11">
        <v>90.352423999999999</v>
      </c>
      <c r="N11">
        <v>115.787038</v>
      </c>
      <c r="O11">
        <v>121.310901</v>
      </c>
      <c r="P11">
        <v>137.48439999999999</v>
      </c>
      <c r="Q11">
        <v>12.210648000000001</v>
      </c>
      <c r="R11">
        <v>41.675491000000001</v>
      </c>
      <c r="S11">
        <v>15.415003</v>
      </c>
      <c r="T11">
        <v>0.78424199999999999</v>
      </c>
      <c r="U11">
        <v>403.01325000000003</v>
      </c>
      <c r="V11">
        <v>19.721556</v>
      </c>
      <c r="W11">
        <v>41.918605999999997</v>
      </c>
      <c r="X11">
        <v>141.60970699999999</v>
      </c>
      <c r="Y11">
        <v>0</v>
      </c>
      <c r="Z11">
        <v>19.036166999999999</v>
      </c>
      <c r="AA11">
        <v>41.303412000000002</v>
      </c>
      <c r="AB11">
        <v>40.533273999999999</v>
      </c>
      <c r="AC11">
        <v>29.601353</v>
      </c>
      <c r="AD11">
        <v>37.155045000000001</v>
      </c>
      <c r="AE11">
        <v>50.334015999999998</v>
      </c>
      <c r="AF11">
        <v>24.425152000000001</v>
      </c>
      <c r="AG11">
        <v>38.696055000000001</v>
      </c>
      <c r="AH11">
        <v>154.92911000000001</v>
      </c>
      <c r="AI11">
        <v>19.44914</v>
      </c>
      <c r="AJ11">
        <v>0</v>
      </c>
      <c r="AK11">
        <v>53.835344999999997</v>
      </c>
      <c r="AL11">
        <v>73.128146000000001</v>
      </c>
      <c r="AM11">
        <v>16.061339</v>
      </c>
      <c r="AN11">
        <v>1.0539419999999999</v>
      </c>
      <c r="AO11">
        <v>12.809286</v>
      </c>
      <c r="AP11">
        <v>11.78251</v>
      </c>
      <c r="AQ11">
        <v>34.178727000000002</v>
      </c>
      <c r="AR11">
        <v>45.962389999999999</v>
      </c>
      <c r="AS11">
        <v>33.479576000000002</v>
      </c>
      <c r="AT11">
        <v>12.212073</v>
      </c>
      <c r="AU11">
        <v>0</v>
      </c>
      <c r="AV11">
        <v>0</v>
      </c>
      <c r="AW11">
        <v>0</v>
      </c>
      <c r="AX11">
        <v>0.35852400000000001</v>
      </c>
      <c r="AY11">
        <v>2.114992</v>
      </c>
      <c r="AZ11">
        <v>2.5953750000000002</v>
      </c>
      <c r="BA11">
        <v>1.710502</v>
      </c>
      <c r="BB11">
        <v>1.348441</v>
      </c>
      <c r="BC11">
        <v>36.79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2948.7173990000001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385.48582900000002</v>
      </c>
      <c r="L12">
        <v>593.177412</v>
      </c>
      <c r="M12">
        <v>90.352423999999999</v>
      </c>
      <c r="N12">
        <v>115.787038</v>
      </c>
      <c r="O12">
        <v>121.310901</v>
      </c>
      <c r="P12">
        <v>137.48439999999999</v>
      </c>
      <c r="Q12">
        <v>12.210648000000001</v>
      </c>
      <c r="R12">
        <v>41.675491000000001</v>
      </c>
      <c r="S12">
        <v>15.415003</v>
      </c>
      <c r="T12">
        <v>0.78424199999999999</v>
      </c>
      <c r="U12">
        <v>403.01325000000003</v>
      </c>
      <c r="V12">
        <v>19.721556</v>
      </c>
      <c r="W12">
        <v>41.918605999999997</v>
      </c>
      <c r="X12">
        <v>141.60970699999999</v>
      </c>
      <c r="Y12">
        <v>0</v>
      </c>
      <c r="Z12">
        <v>19.036166999999999</v>
      </c>
      <c r="AA12">
        <v>41.303412000000002</v>
      </c>
      <c r="AB12">
        <v>40.533273999999999</v>
      </c>
      <c r="AC12">
        <v>29.601353</v>
      </c>
      <c r="AD12">
        <v>37.155045000000001</v>
      </c>
      <c r="AE12">
        <v>50.334015999999998</v>
      </c>
      <c r="AF12">
        <v>24.425152000000001</v>
      </c>
      <c r="AG12">
        <v>38.696055000000001</v>
      </c>
      <c r="AH12">
        <v>154.92911000000001</v>
      </c>
      <c r="AI12">
        <v>19.44914</v>
      </c>
      <c r="AJ12">
        <v>0</v>
      </c>
      <c r="AK12">
        <v>53.835344999999997</v>
      </c>
      <c r="AL12">
        <v>73.128146000000001</v>
      </c>
      <c r="AM12">
        <v>16.061339</v>
      </c>
      <c r="AN12">
        <v>1.0539419999999999</v>
      </c>
      <c r="AO12">
        <v>12.809286</v>
      </c>
      <c r="AP12">
        <v>11.78251</v>
      </c>
      <c r="AQ12">
        <v>34.178727000000002</v>
      </c>
      <c r="AR12">
        <v>45.962389999999999</v>
      </c>
      <c r="AS12">
        <v>33.479576000000002</v>
      </c>
      <c r="AT12">
        <v>10.708582</v>
      </c>
      <c r="AU12">
        <v>0</v>
      </c>
      <c r="AV12">
        <v>0</v>
      </c>
      <c r="AW12">
        <v>0</v>
      </c>
      <c r="AX12">
        <v>0.35852400000000001</v>
      </c>
      <c r="AY12">
        <v>2.114992</v>
      </c>
      <c r="AZ12">
        <v>2.5953750000000002</v>
      </c>
      <c r="BA12">
        <v>1.710502</v>
      </c>
      <c r="BB12">
        <v>1.348441</v>
      </c>
      <c r="BC12">
        <v>34.86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2911.3969080000002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365.323196</v>
      </c>
      <c r="L13">
        <v>584.761527</v>
      </c>
      <c r="M13">
        <v>90.352423999999999</v>
      </c>
      <c r="N13">
        <v>115.787038</v>
      </c>
      <c r="O13">
        <v>121.310901</v>
      </c>
      <c r="P13">
        <v>137.48439999999999</v>
      </c>
      <c r="Q13">
        <v>11.537613</v>
      </c>
      <c r="R13">
        <v>41.675491000000001</v>
      </c>
      <c r="S13">
        <v>13.821355000000001</v>
      </c>
      <c r="T13">
        <v>0.36053800000000003</v>
      </c>
      <c r="U13">
        <v>403.01325000000003</v>
      </c>
      <c r="V13">
        <v>19.721556</v>
      </c>
      <c r="W13">
        <v>41.138818000000001</v>
      </c>
      <c r="X13">
        <v>141.60970699999999</v>
      </c>
      <c r="Y13">
        <v>0</v>
      </c>
      <c r="Z13">
        <v>19.036166999999999</v>
      </c>
      <c r="AA13">
        <v>41.303412000000002</v>
      </c>
      <c r="AB13">
        <v>40.533273999999999</v>
      </c>
      <c r="AC13">
        <v>29.601353</v>
      </c>
      <c r="AD13">
        <v>37.155045000000001</v>
      </c>
      <c r="AE13">
        <v>50.334015999999998</v>
      </c>
      <c r="AF13">
        <v>24.425152000000001</v>
      </c>
      <c r="AG13">
        <v>38.696055000000001</v>
      </c>
      <c r="AH13">
        <v>154.92911000000001</v>
      </c>
      <c r="AI13">
        <v>19.44914</v>
      </c>
      <c r="AJ13">
        <v>0</v>
      </c>
      <c r="AK13">
        <v>53.835344999999997</v>
      </c>
      <c r="AL13">
        <v>73.128146000000001</v>
      </c>
      <c r="AM13">
        <v>16.061339</v>
      </c>
      <c r="AN13">
        <v>1.0539419999999999</v>
      </c>
      <c r="AO13">
        <v>12.809286</v>
      </c>
      <c r="AP13">
        <v>11.78251</v>
      </c>
      <c r="AQ13">
        <v>34.178727000000002</v>
      </c>
      <c r="AR13">
        <v>45.962389999999999</v>
      </c>
      <c r="AS13">
        <v>33.479576000000002</v>
      </c>
      <c r="AT13">
        <v>9.4964130000000004</v>
      </c>
      <c r="AU13">
        <v>0</v>
      </c>
      <c r="AV13">
        <v>0</v>
      </c>
      <c r="AW13">
        <v>0</v>
      </c>
      <c r="AX13">
        <v>0.35852400000000001</v>
      </c>
      <c r="AY13">
        <v>2.114992</v>
      </c>
      <c r="AZ13">
        <v>2.5953750000000002</v>
      </c>
      <c r="BA13">
        <v>1.710502</v>
      </c>
      <c r="BB13">
        <v>1.348441</v>
      </c>
      <c r="BC13">
        <v>33.89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2877.1660459999994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365.331143</v>
      </c>
      <c r="L14">
        <v>584.761527</v>
      </c>
      <c r="M14">
        <v>90.352423999999999</v>
      </c>
      <c r="N14">
        <v>115.787038</v>
      </c>
      <c r="O14">
        <v>121.310901</v>
      </c>
      <c r="P14">
        <v>137.48439999999999</v>
      </c>
      <c r="Q14">
        <v>11.537613</v>
      </c>
      <c r="R14">
        <v>30.821194999999999</v>
      </c>
      <c r="S14">
        <v>13.821355000000001</v>
      </c>
      <c r="T14">
        <v>0.36053800000000003</v>
      </c>
      <c r="U14">
        <v>403.01325000000003</v>
      </c>
      <c r="V14">
        <v>19.721556</v>
      </c>
      <c r="W14">
        <v>41.138818000000001</v>
      </c>
      <c r="X14">
        <v>141.60970699999999</v>
      </c>
      <c r="Y14">
        <v>0</v>
      </c>
      <c r="Z14">
        <v>19.036166999999999</v>
      </c>
      <c r="AA14">
        <v>41.303412000000002</v>
      </c>
      <c r="AB14">
        <v>40.533273999999999</v>
      </c>
      <c r="AC14">
        <v>29.601353</v>
      </c>
      <c r="AD14">
        <v>37.155045000000001</v>
      </c>
      <c r="AE14">
        <v>50.334015999999998</v>
      </c>
      <c r="AF14">
        <v>24.425152000000001</v>
      </c>
      <c r="AG14">
        <v>38.696055000000001</v>
      </c>
      <c r="AH14">
        <v>154.92911000000001</v>
      </c>
      <c r="AI14">
        <v>19.44914</v>
      </c>
      <c r="AJ14">
        <v>0</v>
      </c>
      <c r="AK14">
        <v>53.835344999999997</v>
      </c>
      <c r="AL14">
        <v>73.128146000000001</v>
      </c>
      <c r="AM14">
        <v>16.061339</v>
      </c>
      <c r="AN14">
        <v>1.0539419999999999</v>
      </c>
      <c r="AO14">
        <v>12.809286</v>
      </c>
      <c r="AP14">
        <v>11.78251</v>
      </c>
      <c r="AQ14">
        <v>34.178727000000002</v>
      </c>
      <c r="AR14">
        <v>45.962389999999999</v>
      </c>
      <c r="AS14">
        <v>33.479576000000002</v>
      </c>
      <c r="AT14">
        <v>12.088932</v>
      </c>
      <c r="AU14">
        <v>0</v>
      </c>
      <c r="AV14">
        <v>0</v>
      </c>
      <c r="AW14">
        <v>0</v>
      </c>
      <c r="AX14">
        <v>0.35852400000000001</v>
      </c>
      <c r="AY14">
        <v>2.114992</v>
      </c>
      <c r="AZ14">
        <v>2.5953750000000002</v>
      </c>
      <c r="BA14">
        <v>1.710502</v>
      </c>
      <c r="BB14">
        <v>0.68466899999999997</v>
      </c>
      <c r="BC14">
        <v>31.95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2866.3084439999998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365.323196</v>
      </c>
      <c r="L15">
        <v>491.33642400000002</v>
      </c>
      <c r="M15">
        <v>90.352423999999999</v>
      </c>
      <c r="N15">
        <v>115.787038</v>
      </c>
      <c r="O15">
        <v>121.310901</v>
      </c>
      <c r="P15">
        <v>137.48439999999999</v>
      </c>
      <c r="Q15">
        <v>11.537613</v>
      </c>
      <c r="R15">
        <v>30.821194999999999</v>
      </c>
      <c r="S15">
        <v>13.821355000000001</v>
      </c>
      <c r="T15">
        <v>0.36053800000000003</v>
      </c>
      <c r="U15">
        <v>403.01325000000003</v>
      </c>
      <c r="V15">
        <v>19.721556</v>
      </c>
      <c r="W15">
        <v>33.017071999999999</v>
      </c>
      <c r="X15">
        <v>141.60970699999999</v>
      </c>
      <c r="Y15">
        <v>0</v>
      </c>
      <c r="Z15">
        <v>19.036166999999999</v>
      </c>
      <c r="AA15">
        <v>41.303412000000002</v>
      </c>
      <c r="AB15">
        <v>40.533273999999999</v>
      </c>
      <c r="AC15">
        <v>29.601353</v>
      </c>
      <c r="AD15">
        <v>37.155045000000001</v>
      </c>
      <c r="AE15">
        <v>50.334015999999998</v>
      </c>
      <c r="AF15">
        <v>24.425152000000001</v>
      </c>
      <c r="AG15">
        <v>38.696055000000001</v>
      </c>
      <c r="AH15">
        <v>154.92911000000001</v>
      </c>
      <c r="AI15">
        <v>19.44914</v>
      </c>
      <c r="AJ15">
        <v>0</v>
      </c>
      <c r="AK15">
        <v>53.835344999999997</v>
      </c>
      <c r="AL15">
        <v>73.128146000000001</v>
      </c>
      <c r="AM15">
        <v>16.061339</v>
      </c>
      <c r="AN15">
        <v>1.0539419999999999</v>
      </c>
      <c r="AO15">
        <v>12.809286</v>
      </c>
      <c r="AP15">
        <v>11.78251</v>
      </c>
      <c r="AQ15">
        <v>34.178727000000002</v>
      </c>
      <c r="AR15">
        <v>45.962389999999999</v>
      </c>
      <c r="AS15">
        <v>32.796320000000001</v>
      </c>
      <c r="AT15">
        <v>14.127466999999999</v>
      </c>
      <c r="AU15">
        <v>0</v>
      </c>
      <c r="AV15">
        <v>0</v>
      </c>
      <c r="AW15">
        <v>0</v>
      </c>
      <c r="AX15">
        <v>0.35852400000000001</v>
      </c>
      <c r="AY15">
        <v>2.114992</v>
      </c>
      <c r="AZ15">
        <v>2.5953750000000002</v>
      </c>
      <c r="BA15">
        <v>1.710502</v>
      </c>
      <c r="BB15">
        <v>0.68274999999999997</v>
      </c>
      <c r="BC15">
        <v>30.98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2765.1370079999992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365.331143</v>
      </c>
      <c r="L16">
        <v>394.51642399999997</v>
      </c>
      <c r="M16">
        <v>90.352423999999999</v>
      </c>
      <c r="N16">
        <v>115.787038</v>
      </c>
      <c r="O16">
        <v>121.310901</v>
      </c>
      <c r="P16">
        <v>137.48439999999999</v>
      </c>
      <c r="Q16">
        <v>11.537613</v>
      </c>
      <c r="R16">
        <v>30.821194999999999</v>
      </c>
      <c r="S16">
        <v>13.821355000000001</v>
      </c>
      <c r="T16">
        <v>0.36053800000000003</v>
      </c>
      <c r="U16">
        <v>403.01325000000003</v>
      </c>
      <c r="V16">
        <v>19.721556</v>
      </c>
      <c r="W16">
        <v>33.017071999999999</v>
      </c>
      <c r="X16">
        <v>141.60970699999999</v>
      </c>
      <c r="Y16">
        <v>0</v>
      </c>
      <c r="Z16">
        <v>19.036166999999999</v>
      </c>
      <c r="AA16">
        <v>41.303412000000002</v>
      </c>
      <c r="AB16">
        <v>40.533273999999999</v>
      </c>
      <c r="AC16">
        <v>29.601353</v>
      </c>
      <c r="AD16">
        <v>37.155045000000001</v>
      </c>
      <c r="AE16">
        <v>50.334015999999998</v>
      </c>
      <c r="AF16">
        <v>24.425152000000001</v>
      </c>
      <c r="AG16">
        <v>38.696055000000001</v>
      </c>
      <c r="AH16">
        <v>154.92911000000001</v>
      </c>
      <c r="AI16">
        <v>19.44914</v>
      </c>
      <c r="AJ16">
        <v>0</v>
      </c>
      <c r="AK16">
        <v>53.835344999999997</v>
      </c>
      <c r="AL16">
        <v>73.128146000000001</v>
      </c>
      <c r="AM16">
        <v>16.061339</v>
      </c>
      <c r="AN16">
        <v>1.0539419999999999</v>
      </c>
      <c r="AO16">
        <v>12.809286</v>
      </c>
      <c r="AP16">
        <v>11.78251</v>
      </c>
      <c r="AQ16">
        <v>34.178727000000002</v>
      </c>
      <c r="AR16">
        <v>45.962389999999999</v>
      </c>
      <c r="AS16">
        <v>32.796320000000001</v>
      </c>
      <c r="AT16">
        <v>13.134865</v>
      </c>
      <c r="AU16">
        <v>0</v>
      </c>
      <c r="AV16">
        <v>0</v>
      </c>
      <c r="AW16">
        <v>0</v>
      </c>
      <c r="AX16">
        <v>0.35852400000000001</v>
      </c>
      <c r="AY16">
        <v>2.114992</v>
      </c>
      <c r="AZ16">
        <v>2.5953750000000002</v>
      </c>
      <c r="BA16">
        <v>1.710502</v>
      </c>
      <c r="BB16">
        <v>0.68274999999999997</v>
      </c>
      <c r="BC16">
        <v>29.05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2665.4023529999999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365.31411500000002</v>
      </c>
      <c r="L17">
        <v>332.551624</v>
      </c>
      <c r="M17">
        <v>90.352423999999999</v>
      </c>
      <c r="N17">
        <v>115.787038</v>
      </c>
      <c r="O17">
        <v>121.310901</v>
      </c>
      <c r="P17">
        <v>137.48439999999999</v>
      </c>
      <c r="Q17">
        <v>11.537613</v>
      </c>
      <c r="R17">
        <v>30.821194999999999</v>
      </c>
      <c r="S17">
        <v>13.821355000000001</v>
      </c>
      <c r="T17">
        <v>0.36053800000000003</v>
      </c>
      <c r="U17">
        <v>403.01325000000003</v>
      </c>
      <c r="V17">
        <v>13.810889</v>
      </c>
      <c r="W17">
        <v>33.017071999999999</v>
      </c>
      <c r="X17">
        <v>107.92815899999999</v>
      </c>
      <c r="Y17">
        <v>0</v>
      </c>
      <c r="Z17">
        <v>19.036166999999999</v>
      </c>
      <c r="AA17">
        <v>41.303412000000002</v>
      </c>
      <c r="AB17">
        <v>40.533273999999999</v>
      </c>
      <c r="AC17">
        <v>29.601353</v>
      </c>
      <c r="AD17">
        <v>37.155045000000001</v>
      </c>
      <c r="AE17">
        <v>50.334015999999998</v>
      </c>
      <c r="AF17">
        <v>24.425152000000001</v>
      </c>
      <c r="AG17">
        <v>38.696055000000001</v>
      </c>
      <c r="AH17">
        <v>154.92911000000001</v>
      </c>
      <c r="AI17">
        <v>19.44914</v>
      </c>
      <c r="AJ17">
        <v>0</v>
      </c>
      <c r="AK17">
        <v>53.835344999999997</v>
      </c>
      <c r="AL17">
        <v>73.128146000000001</v>
      </c>
      <c r="AM17">
        <v>16.061339</v>
      </c>
      <c r="AN17">
        <v>1.0539419999999999</v>
      </c>
      <c r="AO17">
        <v>12.809286</v>
      </c>
      <c r="AP17">
        <v>11.162378</v>
      </c>
      <c r="AQ17">
        <v>34.178727000000002</v>
      </c>
      <c r="AR17">
        <v>45.962389999999999</v>
      </c>
      <c r="AS17">
        <v>32.796320000000001</v>
      </c>
      <c r="AT17">
        <v>11.873665000000001</v>
      </c>
      <c r="AU17">
        <v>0</v>
      </c>
      <c r="AV17">
        <v>0</v>
      </c>
      <c r="AW17">
        <v>0</v>
      </c>
      <c r="AX17">
        <v>0.35852400000000001</v>
      </c>
      <c r="AY17">
        <v>2.114992</v>
      </c>
      <c r="AZ17">
        <v>2.5953750000000002</v>
      </c>
      <c r="BA17">
        <v>1.710502</v>
      </c>
      <c r="BB17">
        <v>0.68274999999999997</v>
      </c>
      <c r="BC17">
        <v>30.01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2562.9069780000004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365.32206100000002</v>
      </c>
      <c r="L18">
        <v>332.551624</v>
      </c>
      <c r="M18">
        <v>90.352423999999999</v>
      </c>
      <c r="N18">
        <v>115.787038</v>
      </c>
      <c r="O18">
        <v>121.310901</v>
      </c>
      <c r="P18">
        <v>137.48439999999999</v>
      </c>
      <c r="Q18">
        <v>11.537613</v>
      </c>
      <c r="R18">
        <v>30.821194999999999</v>
      </c>
      <c r="S18">
        <v>13.821355000000001</v>
      </c>
      <c r="T18">
        <v>0.36053800000000003</v>
      </c>
      <c r="U18">
        <v>403.01325000000003</v>
      </c>
      <c r="V18">
        <v>13.810889</v>
      </c>
      <c r="W18">
        <v>33.017071999999999</v>
      </c>
      <c r="X18">
        <v>107.92815899999999</v>
      </c>
      <c r="Y18">
        <v>0</v>
      </c>
      <c r="Z18">
        <v>19.036166999999999</v>
      </c>
      <c r="AA18">
        <v>41.303412000000002</v>
      </c>
      <c r="AB18">
        <v>40.533273999999999</v>
      </c>
      <c r="AC18">
        <v>29.601353</v>
      </c>
      <c r="AD18">
        <v>37.155045000000001</v>
      </c>
      <c r="AE18">
        <v>50.334015999999998</v>
      </c>
      <c r="AF18">
        <v>24.425152000000001</v>
      </c>
      <c r="AG18">
        <v>38.696055000000001</v>
      </c>
      <c r="AH18">
        <v>154.92911000000001</v>
      </c>
      <c r="AI18">
        <v>19.44914</v>
      </c>
      <c r="AJ18">
        <v>0</v>
      </c>
      <c r="AK18">
        <v>53.835344999999997</v>
      </c>
      <c r="AL18">
        <v>73.128146000000001</v>
      </c>
      <c r="AM18">
        <v>16.061339</v>
      </c>
      <c r="AN18">
        <v>1.0539419999999999</v>
      </c>
      <c r="AO18">
        <v>12.809286</v>
      </c>
      <c r="AP18">
        <v>11.162378</v>
      </c>
      <c r="AQ18">
        <v>34.178727000000002</v>
      </c>
      <c r="AR18">
        <v>45.962389999999999</v>
      </c>
      <c r="AS18">
        <v>32.796320000000001</v>
      </c>
      <c r="AT18">
        <v>10.556575</v>
      </c>
      <c r="AU18">
        <v>0</v>
      </c>
      <c r="AV18">
        <v>0</v>
      </c>
      <c r="AW18">
        <v>0</v>
      </c>
      <c r="AX18">
        <v>0.35852400000000001</v>
      </c>
      <c r="AY18">
        <v>2.114992</v>
      </c>
      <c r="AZ18">
        <v>2.5953750000000002</v>
      </c>
      <c r="BA18">
        <v>1.710502</v>
      </c>
      <c r="BB18">
        <v>0.68274999999999997</v>
      </c>
      <c r="BC18">
        <v>28.08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2559.6678340000003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365.31411500000002</v>
      </c>
      <c r="L19">
        <v>332.551624</v>
      </c>
      <c r="M19">
        <v>90.352423999999999</v>
      </c>
      <c r="N19">
        <v>115.787038</v>
      </c>
      <c r="O19">
        <v>121.310901</v>
      </c>
      <c r="P19">
        <v>137.48439999999999</v>
      </c>
      <c r="Q19">
        <v>11.369973</v>
      </c>
      <c r="R19">
        <v>30.821194999999999</v>
      </c>
      <c r="S19">
        <v>13.333736999999999</v>
      </c>
      <c r="T19">
        <v>0.36053800000000003</v>
      </c>
      <c r="U19">
        <v>405.30130000000003</v>
      </c>
      <c r="V19">
        <v>13.810889</v>
      </c>
      <c r="W19">
        <v>33.017071999999999</v>
      </c>
      <c r="X19">
        <v>107.92815899999999</v>
      </c>
      <c r="Y19">
        <v>0</v>
      </c>
      <c r="Z19">
        <v>19.036166999999999</v>
      </c>
      <c r="AA19">
        <v>41.303412000000002</v>
      </c>
      <c r="AB19">
        <v>40.533273999999999</v>
      </c>
      <c r="AC19">
        <v>29.601353</v>
      </c>
      <c r="AD19">
        <v>37.155045000000001</v>
      </c>
      <c r="AE19">
        <v>50.334015999999998</v>
      </c>
      <c r="AF19">
        <v>24.425152000000001</v>
      </c>
      <c r="AG19">
        <v>38.696055000000001</v>
      </c>
      <c r="AH19">
        <v>154.92911000000001</v>
      </c>
      <c r="AI19">
        <v>32.415230999999999</v>
      </c>
      <c r="AJ19">
        <v>0</v>
      </c>
      <c r="AK19">
        <v>53.835344999999997</v>
      </c>
      <c r="AL19">
        <v>73.128146000000001</v>
      </c>
      <c r="AM19">
        <v>16.061339</v>
      </c>
      <c r="AN19">
        <v>1.0539419999999999</v>
      </c>
      <c r="AO19">
        <v>12.809286</v>
      </c>
      <c r="AP19">
        <v>11.162378</v>
      </c>
      <c r="AQ19">
        <v>34.178727000000002</v>
      </c>
      <c r="AR19">
        <v>50.237962000000003</v>
      </c>
      <c r="AS19">
        <v>32.796320000000001</v>
      </c>
      <c r="AT19">
        <v>16.294056999999999</v>
      </c>
      <c r="AU19">
        <v>0</v>
      </c>
      <c r="AV19">
        <v>0</v>
      </c>
      <c r="AW19">
        <v>0</v>
      </c>
      <c r="AX19">
        <v>0.35852400000000001</v>
      </c>
      <c r="AY19">
        <v>2.114992</v>
      </c>
      <c r="AZ19">
        <v>2.5953750000000002</v>
      </c>
      <c r="BA19">
        <v>1.710502</v>
      </c>
      <c r="BB19">
        <v>0.68466899999999997</v>
      </c>
      <c r="BC19">
        <v>26.14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2582.3337440000005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365.32206100000002</v>
      </c>
      <c r="L20">
        <v>332.551624</v>
      </c>
      <c r="M20">
        <v>90.352423999999999</v>
      </c>
      <c r="N20">
        <v>115.787038</v>
      </c>
      <c r="O20">
        <v>121.310901</v>
      </c>
      <c r="P20">
        <v>137.48439999999999</v>
      </c>
      <c r="Q20">
        <v>11.369973</v>
      </c>
      <c r="R20">
        <v>30.821194999999999</v>
      </c>
      <c r="S20">
        <v>13.333736999999999</v>
      </c>
      <c r="T20">
        <v>0.36053800000000003</v>
      </c>
      <c r="U20">
        <v>405.45311400000003</v>
      </c>
      <c r="V20">
        <v>13.810889</v>
      </c>
      <c r="W20">
        <v>33.017071999999999</v>
      </c>
      <c r="X20">
        <v>107.92815899999999</v>
      </c>
      <c r="Y20">
        <v>0</v>
      </c>
      <c r="Z20">
        <v>19.036166999999999</v>
      </c>
      <c r="AA20">
        <v>41.303412000000002</v>
      </c>
      <c r="AB20">
        <v>40.533273999999999</v>
      </c>
      <c r="AC20">
        <v>29.601353</v>
      </c>
      <c r="AD20">
        <v>37.155045000000001</v>
      </c>
      <c r="AE20">
        <v>50.334015999999998</v>
      </c>
      <c r="AF20">
        <v>24.425152000000001</v>
      </c>
      <c r="AG20">
        <v>38.696055000000001</v>
      </c>
      <c r="AH20">
        <v>154.92911000000001</v>
      </c>
      <c r="AI20">
        <v>32.415230999999999</v>
      </c>
      <c r="AJ20">
        <v>0</v>
      </c>
      <c r="AK20">
        <v>53.835344999999997</v>
      </c>
      <c r="AL20">
        <v>73.128146000000001</v>
      </c>
      <c r="AM20">
        <v>16.061339</v>
      </c>
      <c r="AN20">
        <v>1.0539419999999999</v>
      </c>
      <c r="AO20">
        <v>12.809286</v>
      </c>
      <c r="AP20">
        <v>11.162378</v>
      </c>
      <c r="AQ20">
        <v>34.178727000000002</v>
      </c>
      <c r="AR20">
        <v>50.237962000000003</v>
      </c>
      <c r="AS20">
        <v>32.796320000000001</v>
      </c>
      <c r="AT20">
        <v>13.675335</v>
      </c>
      <c r="AU20">
        <v>0</v>
      </c>
      <c r="AV20">
        <v>0</v>
      </c>
      <c r="AW20">
        <v>0</v>
      </c>
      <c r="AX20">
        <v>0.35852400000000001</v>
      </c>
      <c r="AY20">
        <v>2.114992</v>
      </c>
      <c r="AZ20">
        <v>2.5953750000000002</v>
      </c>
      <c r="BA20">
        <v>1.710502</v>
      </c>
      <c r="BB20">
        <v>0.68466899999999997</v>
      </c>
      <c r="BC20">
        <v>25.17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2578.9047820000005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365.31411500000002</v>
      </c>
      <c r="L21">
        <v>344.74247800000001</v>
      </c>
      <c r="M21">
        <v>90.352423999999999</v>
      </c>
      <c r="N21">
        <v>115.787038</v>
      </c>
      <c r="O21">
        <v>121.310901</v>
      </c>
      <c r="P21">
        <v>137.48439999999999</v>
      </c>
      <c r="Q21">
        <v>11.537613</v>
      </c>
      <c r="R21">
        <v>30.821194999999999</v>
      </c>
      <c r="S21">
        <v>13.776194</v>
      </c>
      <c r="T21">
        <v>0.39365699999999998</v>
      </c>
      <c r="U21">
        <v>405.45311400000003</v>
      </c>
      <c r="V21">
        <v>13.810889</v>
      </c>
      <c r="W21">
        <v>33.017071999999999</v>
      </c>
      <c r="X21">
        <v>107.92815899999999</v>
      </c>
      <c r="Y21">
        <v>0</v>
      </c>
      <c r="Z21">
        <v>19.036166999999999</v>
      </c>
      <c r="AA21">
        <v>41.303412000000002</v>
      </c>
      <c r="AB21">
        <v>40.533273999999999</v>
      </c>
      <c r="AC21">
        <v>29.601353</v>
      </c>
      <c r="AD21">
        <v>37.155045000000001</v>
      </c>
      <c r="AE21">
        <v>50.334015999999998</v>
      </c>
      <c r="AF21">
        <v>24.425152000000001</v>
      </c>
      <c r="AG21">
        <v>38.696055000000001</v>
      </c>
      <c r="AH21">
        <v>154.92911000000001</v>
      </c>
      <c r="AI21">
        <v>36.305059</v>
      </c>
      <c r="AJ21">
        <v>0</v>
      </c>
      <c r="AK21">
        <v>53.835344999999997</v>
      </c>
      <c r="AL21">
        <v>73.128146000000001</v>
      </c>
      <c r="AM21">
        <v>16.061339</v>
      </c>
      <c r="AN21">
        <v>1.0539419999999999</v>
      </c>
      <c r="AO21">
        <v>12.809286</v>
      </c>
      <c r="AP21">
        <v>11.162378</v>
      </c>
      <c r="AQ21">
        <v>34.178727000000002</v>
      </c>
      <c r="AR21">
        <v>45.962389999999999</v>
      </c>
      <c r="AS21">
        <v>32.796320000000001</v>
      </c>
      <c r="AT21">
        <v>18.882379</v>
      </c>
      <c r="AU21">
        <v>0</v>
      </c>
      <c r="AV21">
        <v>0</v>
      </c>
      <c r="AW21">
        <v>0</v>
      </c>
      <c r="AX21">
        <v>0.35852400000000001</v>
      </c>
      <c r="AY21">
        <v>2.114992</v>
      </c>
      <c r="AZ21">
        <v>2.5953750000000002</v>
      </c>
      <c r="BA21">
        <v>1.710502</v>
      </c>
      <c r="BB21">
        <v>0.68466899999999997</v>
      </c>
      <c r="BC21">
        <v>23.24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2594.6222060000005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365.32206100000002</v>
      </c>
      <c r="L22">
        <v>344.74247800000001</v>
      </c>
      <c r="M22">
        <v>90.352423999999999</v>
      </c>
      <c r="N22">
        <v>115.787038</v>
      </c>
      <c r="O22">
        <v>121.310901</v>
      </c>
      <c r="P22">
        <v>137.48439999999999</v>
      </c>
      <c r="Q22">
        <v>11.537613</v>
      </c>
      <c r="R22">
        <v>30.821194999999999</v>
      </c>
      <c r="S22">
        <v>13.776194</v>
      </c>
      <c r="T22">
        <v>0.39365699999999998</v>
      </c>
      <c r="U22">
        <v>405.45311400000003</v>
      </c>
      <c r="V22">
        <v>13.810889</v>
      </c>
      <c r="W22">
        <v>33.017071999999999</v>
      </c>
      <c r="X22">
        <v>107.92815899999999</v>
      </c>
      <c r="Y22">
        <v>0</v>
      </c>
      <c r="Z22">
        <v>12.690778</v>
      </c>
      <c r="AA22">
        <v>41.303412000000002</v>
      </c>
      <c r="AB22">
        <v>40.533273999999999</v>
      </c>
      <c r="AC22">
        <v>29.601353</v>
      </c>
      <c r="AD22">
        <v>37.155045000000001</v>
      </c>
      <c r="AE22">
        <v>50.334015999999998</v>
      </c>
      <c r="AF22">
        <v>24.425152000000001</v>
      </c>
      <c r="AG22">
        <v>38.696055000000001</v>
      </c>
      <c r="AH22">
        <v>154.92911000000001</v>
      </c>
      <c r="AI22">
        <v>36.305059</v>
      </c>
      <c r="AJ22">
        <v>0</v>
      </c>
      <c r="AK22">
        <v>53.835344999999997</v>
      </c>
      <c r="AL22">
        <v>73.128146000000001</v>
      </c>
      <c r="AM22">
        <v>16.061339</v>
      </c>
      <c r="AN22">
        <v>1.0539419999999999</v>
      </c>
      <c r="AO22">
        <v>12.809286</v>
      </c>
      <c r="AP22">
        <v>11.162378</v>
      </c>
      <c r="AQ22">
        <v>34.178727000000002</v>
      </c>
      <c r="AR22">
        <v>45.962389999999999</v>
      </c>
      <c r="AS22">
        <v>32.796320000000001</v>
      </c>
      <c r="AT22">
        <v>18.426971000000002</v>
      </c>
      <c r="AU22">
        <v>0</v>
      </c>
      <c r="AV22">
        <v>0</v>
      </c>
      <c r="AW22">
        <v>0</v>
      </c>
      <c r="AX22">
        <v>0.35852400000000001</v>
      </c>
      <c r="AY22">
        <v>2.114992</v>
      </c>
      <c r="AZ22">
        <v>2.5953750000000002</v>
      </c>
      <c r="BA22">
        <v>1.710502</v>
      </c>
      <c r="BB22">
        <v>0.68274999999999997</v>
      </c>
      <c r="BC22">
        <v>23.24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2587.8274359999996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364.50008300000002</v>
      </c>
      <c r="L23">
        <v>340.680452</v>
      </c>
      <c r="M23">
        <v>90.352423999999999</v>
      </c>
      <c r="N23">
        <v>115.787038</v>
      </c>
      <c r="O23">
        <v>121.310901</v>
      </c>
      <c r="P23">
        <v>137.48439999999999</v>
      </c>
      <c r="Q23">
        <v>10.557651</v>
      </c>
      <c r="R23">
        <v>30.821194999999999</v>
      </c>
      <c r="S23">
        <v>12.997923999999999</v>
      </c>
      <c r="T23">
        <v>0.38412299999999999</v>
      </c>
      <c r="U23">
        <v>405.45311400000003</v>
      </c>
      <c r="V23">
        <v>13.810889</v>
      </c>
      <c r="W23">
        <v>33.017071999999999</v>
      </c>
      <c r="X23">
        <v>107.92815899999999</v>
      </c>
      <c r="Y23">
        <v>0</v>
      </c>
      <c r="Z23">
        <v>12.690778</v>
      </c>
      <c r="AA23">
        <v>41.303412000000002</v>
      </c>
      <c r="AB23">
        <v>40.533273999999999</v>
      </c>
      <c r="AC23">
        <v>29.601353</v>
      </c>
      <c r="AD23">
        <v>37.155045000000001</v>
      </c>
      <c r="AE23">
        <v>50.334015999999998</v>
      </c>
      <c r="AF23">
        <v>24.425152000000001</v>
      </c>
      <c r="AG23">
        <v>38.696055000000001</v>
      </c>
      <c r="AH23">
        <v>154.92911000000001</v>
      </c>
      <c r="AI23">
        <v>36.305059</v>
      </c>
      <c r="AJ23">
        <v>0</v>
      </c>
      <c r="AK23">
        <v>53.835344999999997</v>
      </c>
      <c r="AL23">
        <v>73.128146000000001</v>
      </c>
      <c r="AM23">
        <v>16.061339</v>
      </c>
      <c r="AN23">
        <v>1.0539419999999999</v>
      </c>
      <c r="AO23">
        <v>12.809286</v>
      </c>
      <c r="AP23">
        <v>11.162378</v>
      </c>
      <c r="AQ23">
        <v>34.178727000000002</v>
      </c>
      <c r="AR23">
        <v>45.962389999999999</v>
      </c>
      <c r="AS23">
        <v>32.796320000000001</v>
      </c>
      <c r="AT23">
        <v>18.627804999999999</v>
      </c>
      <c r="AU23">
        <v>0</v>
      </c>
      <c r="AV23">
        <v>0</v>
      </c>
      <c r="AW23">
        <v>0</v>
      </c>
      <c r="AX23">
        <v>0.35852400000000001</v>
      </c>
      <c r="AY23">
        <v>2.114992</v>
      </c>
      <c r="AZ23">
        <v>2.5953750000000002</v>
      </c>
      <c r="BA23">
        <v>1.710502</v>
      </c>
      <c r="BB23">
        <v>0.139402</v>
      </c>
      <c r="BC23">
        <v>25.17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2582.763152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364.508512</v>
      </c>
      <c r="L24">
        <v>340.680452</v>
      </c>
      <c r="M24">
        <v>90.352423999999999</v>
      </c>
      <c r="N24">
        <v>115.787038</v>
      </c>
      <c r="O24">
        <v>121.310901</v>
      </c>
      <c r="P24">
        <v>137.48439999999999</v>
      </c>
      <c r="Q24">
        <v>10.557651</v>
      </c>
      <c r="R24">
        <v>30.821194999999999</v>
      </c>
      <c r="S24">
        <v>12.997923999999999</v>
      </c>
      <c r="T24">
        <v>0.38412299999999999</v>
      </c>
      <c r="U24">
        <v>405.45311400000003</v>
      </c>
      <c r="V24">
        <v>13.810889</v>
      </c>
      <c r="W24">
        <v>33.017071999999999</v>
      </c>
      <c r="X24">
        <v>107.92815899999999</v>
      </c>
      <c r="Y24">
        <v>0</v>
      </c>
      <c r="Z24">
        <v>12.690778</v>
      </c>
      <c r="AA24">
        <v>41.303412000000002</v>
      </c>
      <c r="AB24">
        <v>40.533273999999999</v>
      </c>
      <c r="AC24">
        <v>29.601353</v>
      </c>
      <c r="AD24">
        <v>37.155045000000001</v>
      </c>
      <c r="AE24">
        <v>50.334015999999998</v>
      </c>
      <c r="AF24">
        <v>24.425152000000001</v>
      </c>
      <c r="AG24">
        <v>38.696055000000001</v>
      </c>
      <c r="AH24">
        <v>154.92911000000001</v>
      </c>
      <c r="AI24">
        <v>67.423682999999997</v>
      </c>
      <c r="AJ24">
        <v>0</v>
      </c>
      <c r="AK24">
        <v>53.835344999999997</v>
      </c>
      <c r="AL24">
        <v>73.128146000000001</v>
      </c>
      <c r="AM24">
        <v>16.061339</v>
      </c>
      <c r="AN24">
        <v>1.0539419999999999</v>
      </c>
      <c r="AO24">
        <v>12.809286</v>
      </c>
      <c r="AP24">
        <v>11.162378</v>
      </c>
      <c r="AQ24">
        <v>34.178727000000002</v>
      </c>
      <c r="AR24">
        <v>45.962389999999999</v>
      </c>
      <c r="AS24">
        <v>32.796320000000001</v>
      </c>
      <c r="AT24">
        <v>19.363990999999999</v>
      </c>
      <c r="AU24">
        <v>0</v>
      </c>
      <c r="AV24">
        <v>0</v>
      </c>
      <c r="AW24">
        <v>0</v>
      </c>
      <c r="AX24">
        <v>0.35852400000000001</v>
      </c>
      <c r="AY24">
        <v>2.114992</v>
      </c>
      <c r="AZ24">
        <v>2.5953750000000002</v>
      </c>
      <c r="BA24">
        <v>1.710502</v>
      </c>
      <c r="BB24">
        <v>0.139402</v>
      </c>
      <c r="BC24">
        <v>23.24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2612.6963909999999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364.50008300000002</v>
      </c>
      <c r="L25">
        <v>340.680452</v>
      </c>
      <c r="M25">
        <v>90.352423999999999</v>
      </c>
      <c r="N25">
        <v>115.787038</v>
      </c>
      <c r="O25">
        <v>121.310901</v>
      </c>
      <c r="P25">
        <v>137.48439999999999</v>
      </c>
      <c r="Q25">
        <v>10.557651</v>
      </c>
      <c r="R25">
        <v>30.821194999999999</v>
      </c>
      <c r="S25">
        <v>12.997923999999999</v>
      </c>
      <c r="T25">
        <v>0.38412299999999999</v>
      </c>
      <c r="U25">
        <v>405.45311400000003</v>
      </c>
      <c r="V25">
        <v>13.810889</v>
      </c>
      <c r="W25">
        <v>33.017071999999999</v>
      </c>
      <c r="X25">
        <v>107.92815899999999</v>
      </c>
      <c r="Y25">
        <v>0</v>
      </c>
      <c r="Z25">
        <v>12.690778</v>
      </c>
      <c r="AA25">
        <v>41.303412000000002</v>
      </c>
      <c r="AB25">
        <v>40.533273999999999</v>
      </c>
      <c r="AC25">
        <v>29.601353</v>
      </c>
      <c r="AD25">
        <v>37.155045000000001</v>
      </c>
      <c r="AE25">
        <v>50.334015999999998</v>
      </c>
      <c r="AF25">
        <v>24.425152000000001</v>
      </c>
      <c r="AG25">
        <v>38.696055000000001</v>
      </c>
      <c r="AH25">
        <v>154.92911000000001</v>
      </c>
      <c r="AI25">
        <v>67.423682999999997</v>
      </c>
      <c r="AJ25">
        <v>0</v>
      </c>
      <c r="AK25">
        <v>53.835344999999997</v>
      </c>
      <c r="AL25">
        <v>73.128146000000001</v>
      </c>
      <c r="AM25">
        <v>10.729234</v>
      </c>
      <c r="AN25">
        <v>1.0539419999999999</v>
      </c>
      <c r="AO25">
        <v>12.809286</v>
      </c>
      <c r="AP25">
        <v>11.162378</v>
      </c>
      <c r="AQ25">
        <v>34.178727000000002</v>
      </c>
      <c r="AR25">
        <v>45.962389999999999</v>
      </c>
      <c r="AS25">
        <v>32.796320000000001</v>
      </c>
      <c r="AT25">
        <v>19.363990999999999</v>
      </c>
      <c r="AU25">
        <v>0</v>
      </c>
      <c r="AV25">
        <v>0</v>
      </c>
      <c r="AW25">
        <v>0</v>
      </c>
      <c r="AX25">
        <v>0.35852400000000001</v>
      </c>
      <c r="AY25">
        <v>2.114992</v>
      </c>
      <c r="AZ25">
        <v>2.5953750000000002</v>
      </c>
      <c r="BA25">
        <v>1.710502</v>
      </c>
      <c r="BB25">
        <v>0.139402</v>
      </c>
      <c r="BC25">
        <v>19.36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2603.4758570000004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364.508512</v>
      </c>
      <c r="L26">
        <v>340.680452</v>
      </c>
      <c r="M26">
        <v>90.352423999999999</v>
      </c>
      <c r="N26">
        <v>115.787038</v>
      </c>
      <c r="O26">
        <v>121.310901</v>
      </c>
      <c r="P26">
        <v>137.48439999999999</v>
      </c>
      <c r="Q26">
        <v>10.557651</v>
      </c>
      <c r="R26">
        <v>30.821194999999999</v>
      </c>
      <c r="S26">
        <v>12.997923999999999</v>
      </c>
      <c r="T26">
        <v>0.38412299999999999</v>
      </c>
      <c r="U26">
        <v>405.45311400000003</v>
      </c>
      <c r="V26">
        <v>13.810889</v>
      </c>
      <c r="W26">
        <v>33.017071999999999</v>
      </c>
      <c r="X26">
        <v>107.92815899999999</v>
      </c>
      <c r="Y26">
        <v>0</v>
      </c>
      <c r="Z26">
        <v>12.690778</v>
      </c>
      <c r="AA26">
        <v>41.303412000000002</v>
      </c>
      <c r="AB26">
        <v>40.533273999999999</v>
      </c>
      <c r="AC26">
        <v>29.601353</v>
      </c>
      <c r="AD26">
        <v>37.155045000000001</v>
      </c>
      <c r="AE26">
        <v>50.334015999999998</v>
      </c>
      <c r="AF26">
        <v>24.425152000000001</v>
      </c>
      <c r="AG26">
        <v>38.696055000000001</v>
      </c>
      <c r="AH26">
        <v>154.92911000000001</v>
      </c>
      <c r="AI26">
        <v>67.423682999999997</v>
      </c>
      <c r="AJ26">
        <v>0</v>
      </c>
      <c r="AK26">
        <v>53.835344999999997</v>
      </c>
      <c r="AL26">
        <v>73.128146000000001</v>
      </c>
      <c r="AM26">
        <v>10.729234</v>
      </c>
      <c r="AN26">
        <v>1.0539419999999999</v>
      </c>
      <c r="AO26">
        <v>12.809286</v>
      </c>
      <c r="AP26">
        <v>11.162378</v>
      </c>
      <c r="AQ26">
        <v>34.178727000000002</v>
      </c>
      <c r="AR26">
        <v>45.962389999999999</v>
      </c>
      <c r="AS26">
        <v>32.796320000000001</v>
      </c>
      <c r="AT26">
        <v>19.363990999999999</v>
      </c>
      <c r="AU26">
        <v>0</v>
      </c>
      <c r="AV26">
        <v>0</v>
      </c>
      <c r="AW26">
        <v>0</v>
      </c>
      <c r="AX26">
        <v>0.35852400000000001</v>
      </c>
      <c r="AY26">
        <v>2.114992</v>
      </c>
      <c r="AZ26">
        <v>2.5953750000000002</v>
      </c>
      <c r="BA26">
        <v>1.710502</v>
      </c>
      <c r="BB26">
        <v>0.139402</v>
      </c>
      <c r="BC26">
        <v>16.46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2600.5842860000002</v>
      </c>
    </row>
    <row r="27" spans="1:117">
      <c r="A27" t="s">
        <v>69</v>
      </c>
      <c r="B27">
        <v>0</v>
      </c>
      <c r="C27">
        <v>0</v>
      </c>
      <c r="D27">
        <v>16.213073999999999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364.12421000000001</v>
      </c>
      <c r="L27">
        <v>340.680452</v>
      </c>
      <c r="M27">
        <v>90.352423999999999</v>
      </c>
      <c r="N27">
        <v>115.787038</v>
      </c>
      <c r="O27">
        <v>121.310901</v>
      </c>
      <c r="P27">
        <v>137.48439999999999</v>
      </c>
      <c r="Q27">
        <v>10.557651</v>
      </c>
      <c r="R27">
        <v>30.821194999999999</v>
      </c>
      <c r="S27">
        <v>12.997923999999999</v>
      </c>
      <c r="T27">
        <v>0.38412299999999999</v>
      </c>
      <c r="U27">
        <v>405.45311400000003</v>
      </c>
      <c r="V27">
        <v>13.810889</v>
      </c>
      <c r="W27">
        <v>33.017071999999999</v>
      </c>
      <c r="X27">
        <v>107.92815899999999</v>
      </c>
      <c r="Y27">
        <v>0</v>
      </c>
      <c r="Z27">
        <v>12.690778</v>
      </c>
      <c r="AA27">
        <v>41.303412000000002</v>
      </c>
      <c r="AB27">
        <v>40.533273999999999</v>
      </c>
      <c r="AC27">
        <v>29.601353</v>
      </c>
      <c r="AD27">
        <v>37.155045000000001</v>
      </c>
      <c r="AE27">
        <v>50.334015999999998</v>
      </c>
      <c r="AF27">
        <v>24.425152000000001</v>
      </c>
      <c r="AG27">
        <v>38.696055000000001</v>
      </c>
      <c r="AH27">
        <v>154.92911000000001</v>
      </c>
      <c r="AI27">
        <v>67.423682999999997</v>
      </c>
      <c r="AJ27">
        <v>0</v>
      </c>
      <c r="AK27">
        <v>53.835344999999997</v>
      </c>
      <c r="AL27">
        <v>73.128146000000001</v>
      </c>
      <c r="AM27">
        <v>10.729234</v>
      </c>
      <c r="AN27">
        <v>1.0539419999999999</v>
      </c>
      <c r="AO27">
        <v>12.809286</v>
      </c>
      <c r="AP27">
        <v>11.162378</v>
      </c>
      <c r="AQ27">
        <v>34.178727000000002</v>
      </c>
      <c r="AR27">
        <v>45.962389999999999</v>
      </c>
      <c r="AS27">
        <v>32.796320000000001</v>
      </c>
      <c r="AT27">
        <v>17.395164000000001</v>
      </c>
      <c r="AU27">
        <v>0</v>
      </c>
      <c r="AV27">
        <v>5.4043570000000001</v>
      </c>
      <c r="AW27">
        <v>0</v>
      </c>
      <c r="AX27">
        <v>0.35852400000000001</v>
      </c>
      <c r="AY27">
        <v>2.114992</v>
      </c>
      <c r="AZ27">
        <v>2.5953750000000002</v>
      </c>
      <c r="BA27">
        <v>1.710502</v>
      </c>
      <c r="BB27">
        <v>0.657856</v>
      </c>
      <c r="BC27">
        <v>18.399999999999999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2622.3070420000004</v>
      </c>
    </row>
    <row r="28" spans="1:117">
      <c r="A28" t="s">
        <v>70</v>
      </c>
      <c r="B28">
        <v>0</v>
      </c>
      <c r="C28">
        <v>0</v>
      </c>
      <c r="D28">
        <v>16.213073999999999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364.13286299999999</v>
      </c>
      <c r="L28">
        <v>340.680452</v>
      </c>
      <c r="M28">
        <v>90.352423999999999</v>
      </c>
      <c r="N28">
        <v>115.787038</v>
      </c>
      <c r="O28">
        <v>121.310901</v>
      </c>
      <c r="P28">
        <v>137.48439999999999</v>
      </c>
      <c r="Q28">
        <v>10.557651</v>
      </c>
      <c r="R28">
        <v>22.064706999999999</v>
      </c>
      <c r="S28">
        <v>12.997923999999999</v>
      </c>
      <c r="T28">
        <v>0.38412299999999999</v>
      </c>
      <c r="U28">
        <v>405.45311400000003</v>
      </c>
      <c r="V28">
        <v>9.9380889999999997</v>
      </c>
      <c r="W28">
        <v>22.366872000000001</v>
      </c>
      <c r="X28">
        <v>82.754958999999999</v>
      </c>
      <c r="Y28">
        <v>0</v>
      </c>
      <c r="Z28">
        <v>12.690778</v>
      </c>
      <c r="AA28">
        <v>41.303412000000002</v>
      </c>
      <c r="AB28">
        <v>40.533273999999999</v>
      </c>
      <c r="AC28">
        <v>29.601353</v>
      </c>
      <c r="AD28">
        <v>37.155045000000001</v>
      </c>
      <c r="AE28">
        <v>50.334015999999998</v>
      </c>
      <c r="AF28">
        <v>24.425152000000001</v>
      </c>
      <c r="AG28">
        <v>38.696055000000001</v>
      </c>
      <c r="AH28">
        <v>154.92911000000001</v>
      </c>
      <c r="AI28">
        <v>67.423682999999997</v>
      </c>
      <c r="AJ28">
        <v>0</v>
      </c>
      <c r="AK28">
        <v>53.835344999999997</v>
      </c>
      <c r="AL28">
        <v>73.128146000000001</v>
      </c>
      <c r="AM28">
        <v>10.729234</v>
      </c>
      <c r="AN28">
        <v>1.0539419999999999</v>
      </c>
      <c r="AO28">
        <v>12.809286</v>
      </c>
      <c r="AP28">
        <v>11.162378</v>
      </c>
      <c r="AQ28">
        <v>34.178727000000002</v>
      </c>
      <c r="AR28">
        <v>45.962389999999999</v>
      </c>
      <c r="AS28">
        <v>32.796320000000001</v>
      </c>
      <c r="AT28">
        <v>19.363990999999999</v>
      </c>
      <c r="AU28">
        <v>0</v>
      </c>
      <c r="AV28">
        <v>5.4043570000000001</v>
      </c>
      <c r="AW28">
        <v>0</v>
      </c>
      <c r="AX28">
        <v>0.35852400000000001</v>
      </c>
      <c r="AY28">
        <v>2.114992</v>
      </c>
      <c r="AZ28">
        <v>2.5953750000000002</v>
      </c>
      <c r="BA28">
        <v>1.710502</v>
      </c>
      <c r="BB28">
        <v>0.657856</v>
      </c>
      <c r="BC28">
        <v>18.399999999999999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2575.8318340000001</v>
      </c>
    </row>
    <row r="29" spans="1:117">
      <c r="A29" t="s">
        <v>71</v>
      </c>
      <c r="B29">
        <v>0</v>
      </c>
      <c r="C29">
        <v>0</v>
      </c>
      <c r="D29">
        <v>16.213073999999999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364.50008300000002</v>
      </c>
      <c r="L29">
        <v>340.680452</v>
      </c>
      <c r="M29">
        <v>90.352423999999999</v>
      </c>
      <c r="N29">
        <v>115.787038</v>
      </c>
      <c r="O29">
        <v>121.310901</v>
      </c>
      <c r="P29">
        <v>137.48439999999999</v>
      </c>
      <c r="Q29">
        <v>11.466856999999999</v>
      </c>
      <c r="R29">
        <v>20.426852</v>
      </c>
      <c r="S29">
        <v>12.997923999999999</v>
      </c>
      <c r="T29">
        <v>0.38412299999999999</v>
      </c>
      <c r="U29">
        <v>405.45311400000003</v>
      </c>
      <c r="V29">
        <v>9.9380889999999997</v>
      </c>
      <c r="W29">
        <v>22.366872000000001</v>
      </c>
      <c r="X29">
        <v>82.754958999999999</v>
      </c>
      <c r="Y29">
        <v>0</v>
      </c>
      <c r="Z29">
        <v>12.690778</v>
      </c>
      <c r="AA29">
        <v>41.303412000000002</v>
      </c>
      <c r="AB29">
        <v>40.533273999999999</v>
      </c>
      <c r="AC29">
        <v>29.601353</v>
      </c>
      <c r="AD29">
        <v>37.155045000000001</v>
      </c>
      <c r="AE29">
        <v>50.334015999999998</v>
      </c>
      <c r="AF29">
        <v>24.425152000000001</v>
      </c>
      <c r="AG29">
        <v>38.696055000000001</v>
      </c>
      <c r="AH29">
        <v>154.92911000000001</v>
      </c>
      <c r="AI29">
        <v>67.423682999999997</v>
      </c>
      <c r="AJ29">
        <v>0</v>
      </c>
      <c r="AK29">
        <v>53.835344999999997</v>
      </c>
      <c r="AL29">
        <v>73.128146000000001</v>
      </c>
      <c r="AM29">
        <v>6.7735060000000002</v>
      </c>
      <c r="AN29">
        <v>1.0539419999999999</v>
      </c>
      <c r="AO29">
        <v>12.809286</v>
      </c>
      <c r="AP29">
        <v>11.162378</v>
      </c>
      <c r="AQ29">
        <v>34.178727000000002</v>
      </c>
      <c r="AR29">
        <v>45.962389999999999</v>
      </c>
      <c r="AS29">
        <v>32.796320000000001</v>
      </c>
      <c r="AT29">
        <v>19.363990999999999</v>
      </c>
      <c r="AU29">
        <v>0</v>
      </c>
      <c r="AV29">
        <v>5.4043570000000001</v>
      </c>
      <c r="AW29">
        <v>0</v>
      </c>
      <c r="AX29">
        <v>0.35852400000000001</v>
      </c>
      <c r="AY29">
        <v>2.114992</v>
      </c>
      <c r="AZ29">
        <v>2.5953750000000002</v>
      </c>
      <c r="BA29">
        <v>1.710502</v>
      </c>
      <c r="BB29">
        <v>0.679782</v>
      </c>
      <c r="BC29">
        <v>19.36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2572.4966030000005</v>
      </c>
    </row>
    <row r="30" spans="1:117">
      <c r="A30" t="s">
        <v>72</v>
      </c>
      <c r="B30">
        <v>0</v>
      </c>
      <c r="C30">
        <v>0</v>
      </c>
      <c r="D30">
        <v>16.213073999999999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364.508512</v>
      </c>
      <c r="L30">
        <v>340.680452</v>
      </c>
      <c r="M30">
        <v>90.352423999999999</v>
      </c>
      <c r="N30">
        <v>115.787038</v>
      </c>
      <c r="O30">
        <v>121.310901</v>
      </c>
      <c r="P30">
        <v>137.48439999999999</v>
      </c>
      <c r="Q30">
        <v>11.466856999999999</v>
      </c>
      <c r="R30">
        <v>20.426852</v>
      </c>
      <c r="S30">
        <v>12.997923999999999</v>
      </c>
      <c r="T30">
        <v>0.38412299999999999</v>
      </c>
      <c r="U30">
        <v>405.45311400000003</v>
      </c>
      <c r="V30">
        <v>9.9380889999999997</v>
      </c>
      <c r="W30">
        <v>22.366872000000001</v>
      </c>
      <c r="X30">
        <v>82.754958999999999</v>
      </c>
      <c r="Y30">
        <v>0</v>
      </c>
      <c r="Z30">
        <v>12.690778</v>
      </c>
      <c r="AA30">
        <v>41.303412000000002</v>
      </c>
      <c r="AB30">
        <v>40.533273999999999</v>
      </c>
      <c r="AC30">
        <v>29.601353</v>
      </c>
      <c r="AD30">
        <v>37.155045000000001</v>
      </c>
      <c r="AE30">
        <v>50.334015999999998</v>
      </c>
      <c r="AF30">
        <v>24.425152000000001</v>
      </c>
      <c r="AG30">
        <v>38.696055000000001</v>
      </c>
      <c r="AH30">
        <v>154.92911000000001</v>
      </c>
      <c r="AI30">
        <v>19.44914</v>
      </c>
      <c r="AJ30">
        <v>0</v>
      </c>
      <c r="AK30">
        <v>53.835344999999997</v>
      </c>
      <c r="AL30">
        <v>73.128146000000001</v>
      </c>
      <c r="AM30">
        <v>5.364617</v>
      </c>
      <c r="AN30">
        <v>1.0539419999999999</v>
      </c>
      <c r="AO30">
        <v>12.809286</v>
      </c>
      <c r="AP30">
        <v>11.162378</v>
      </c>
      <c r="AQ30">
        <v>34.178727000000002</v>
      </c>
      <c r="AR30">
        <v>50.237962000000003</v>
      </c>
      <c r="AS30">
        <v>32.796320000000001</v>
      </c>
      <c r="AT30">
        <v>19.363990999999999</v>
      </c>
      <c r="AU30">
        <v>0</v>
      </c>
      <c r="AV30">
        <v>5.4043570000000001</v>
      </c>
      <c r="AW30">
        <v>0</v>
      </c>
      <c r="AX30">
        <v>0.35852400000000001</v>
      </c>
      <c r="AY30">
        <v>2.114992</v>
      </c>
      <c r="AZ30">
        <v>2.5953750000000002</v>
      </c>
      <c r="BA30">
        <v>1.710502</v>
      </c>
      <c r="BB30">
        <v>0.679782</v>
      </c>
      <c r="BC30">
        <v>20.329999999999998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2528.3671720000007</v>
      </c>
    </row>
    <row r="31" spans="1:117">
      <c r="A31" t="s">
        <v>73</v>
      </c>
      <c r="B31">
        <v>0</v>
      </c>
      <c r="C31">
        <v>0</v>
      </c>
      <c r="D31">
        <v>16.213073999999999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364.50008300000002</v>
      </c>
      <c r="L31">
        <v>343.68662799999998</v>
      </c>
      <c r="M31">
        <v>90.352423999999999</v>
      </c>
      <c r="N31">
        <v>115.787038</v>
      </c>
      <c r="O31">
        <v>121.310901</v>
      </c>
      <c r="P31">
        <v>137.48439999999999</v>
      </c>
      <c r="Q31">
        <v>11.466856999999999</v>
      </c>
      <c r="R31">
        <v>20.426852</v>
      </c>
      <c r="S31">
        <v>13.056125</v>
      </c>
      <c r="T31">
        <v>0.386521</v>
      </c>
      <c r="U31">
        <v>405.45311400000003</v>
      </c>
      <c r="V31">
        <v>4.8410000000000002</v>
      </c>
      <c r="W31">
        <v>16.459399999999999</v>
      </c>
      <c r="X31">
        <v>63.901200000000003</v>
      </c>
      <c r="Y31">
        <v>0</v>
      </c>
      <c r="Z31">
        <v>12.690778</v>
      </c>
      <c r="AA31">
        <v>41.303412000000002</v>
      </c>
      <c r="AB31">
        <v>40.533273999999999</v>
      </c>
      <c r="AC31">
        <v>29.601353</v>
      </c>
      <c r="AD31">
        <v>37.155045000000001</v>
      </c>
      <c r="AE31">
        <v>50.334015999999998</v>
      </c>
      <c r="AF31">
        <v>24.425152000000001</v>
      </c>
      <c r="AG31">
        <v>38.696055000000001</v>
      </c>
      <c r="AH31">
        <v>154.92911000000001</v>
      </c>
      <c r="AI31">
        <v>19.44914</v>
      </c>
      <c r="AJ31">
        <v>0</v>
      </c>
      <c r="AK31">
        <v>53.835344999999997</v>
      </c>
      <c r="AL31">
        <v>73.128146000000001</v>
      </c>
      <c r="AM31">
        <v>10.729234</v>
      </c>
      <c r="AN31">
        <v>1.0539419999999999</v>
      </c>
      <c r="AO31">
        <v>12.809286</v>
      </c>
      <c r="AP31">
        <v>11.162378</v>
      </c>
      <c r="AQ31">
        <v>34.178727000000002</v>
      </c>
      <c r="AR31">
        <v>50.237962000000003</v>
      </c>
      <c r="AS31">
        <v>32.796320000000001</v>
      </c>
      <c r="AT31">
        <v>19.363990999999999</v>
      </c>
      <c r="AU31">
        <v>0</v>
      </c>
      <c r="AV31">
        <v>5.4043570000000001</v>
      </c>
      <c r="AW31">
        <v>0</v>
      </c>
      <c r="AX31">
        <v>0.35852400000000001</v>
      </c>
      <c r="AY31">
        <v>2.114992</v>
      </c>
      <c r="AZ31">
        <v>2.5953750000000002</v>
      </c>
      <c r="BA31">
        <v>1.710502</v>
      </c>
      <c r="BB31">
        <v>0.679782</v>
      </c>
      <c r="BC31">
        <v>18.899999999999999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2505.5018150000001</v>
      </c>
    </row>
    <row r="32" spans="1:117">
      <c r="A32" t="s">
        <v>74</v>
      </c>
      <c r="B32">
        <v>0</v>
      </c>
      <c r="C32">
        <v>0</v>
      </c>
      <c r="D32">
        <v>16.213073999999999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364.508512</v>
      </c>
      <c r="L32">
        <v>343.68662799999998</v>
      </c>
      <c r="M32">
        <v>90.352423999999999</v>
      </c>
      <c r="N32">
        <v>115.787038</v>
      </c>
      <c r="O32">
        <v>121.310901</v>
      </c>
      <c r="P32">
        <v>137.48439999999999</v>
      </c>
      <c r="Q32">
        <v>11.466856999999999</v>
      </c>
      <c r="R32">
        <v>20.426852</v>
      </c>
      <c r="S32">
        <v>13.056125</v>
      </c>
      <c r="T32">
        <v>0.386521</v>
      </c>
      <c r="U32">
        <v>405.45311400000003</v>
      </c>
      <c r="V32">
        <v>4.8410000000000002</v>
      </c>
      <c r="W32">
        <v>16.459399999999999</v>
      </c>
      <c r="X32">
        <v>63.901200000000003</v>
      </c>
      <c r="Y32">
        <v>0</v>
      </c>
      <c r="Z32">
        <v>12.690778</v>
      </c>
      <c r="AA32">
        <v>41.303412000000002</v>
      </c>
      <c r="AB32">
        <v>40.533273999999999</v>
      </c>
      <c r="AC32">
        <v>29.601353</v>
      </c>
      <c r="AD32">
        <v>37.155045000000001</v>
      </c>
      <c r="AE32">
        <v>50.334015999999998</v>
      </c>
      <c r="AF32">
        <v>24.425152000000001</v>
      </c>
      <c r="AG32">
        <v>38.696055000000001</v>
      </c>
      <c r="AH32">
        <v>154.92911000000001</v>
      </c>
      <c r="AI32">
        <v>19.44914</v>
      </c>
      <c r="AJ32">
        <v>0</v>
      </c>
      <c r="AK32">
        <v>53.835344999999997</v>
      </c>
      <c r="AL32">
        <v>73.128146000000001</v>
      </c>
      <c r="AM32">
        <v>10.729234</v>
      </c>
      <c r="AN32">
        <v>1.0539419999999999</v>
      </c>
      <c r="AO32">
        <v>12.809286</v>
      </c>
      <c r="AP32">
        <v>11.162378</v>
      </c>
      <c r="AQ32">
        <v>34.178727000000002</v>
      </c>
      <c r="AR32">
        <v>45.962389999999999</v>
      </c>
      <c r="AS32">
        <v>32.796320000000001</v>
      </c>
      <c r="AT32">
        <v>19.363990999999999</v>
      </c>
      <c r="AU32">
        <v>0</v>
      </c>
      <c r="AV32">
        <v>5.4043570000000001</v>
      </c>
      <c r="AW32">
        <v>0</v>
      </c>
      <c r="AX32">
        <v>0.35852400000000001</v>
      </c>
      <c r="AY32">
        <v>2.114992</v>
      </c>
      <c r="AZ32">
        <v>2.5953750000000002</v>
      </c>
      <c r="BA32">
        <v>1.710502</v>
      </c>
      <c r="BB32">
        <v>0.679782</v>
      </c>
      <c r="BC32">
        <v>18.399999999999999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2500.734672</v>
      </c>
    </row>
    <row r="33" spans="1:117">
      <c r="A33" t="s">
        <v>75</v>
      </c>
      <c r="B33">
        <v>0</v>
      </c>
      <c r="C33">
        <v>0</v>
      </c>
      <c r="D33">
        <v>16.213073999999999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364.50008300000002</v>
      </c>
      <c r="L33">
        <v>343.68662799999998</v>
      </c>
      <c r="M33">
        <v>90.352423999999999</v>
      </c>
      <c r="N33">
        <v>115.787038</v>
      </c>
      <c r="O33">
        <v>121.310901</v>
      </c>
      <c r="P33">
        <v>137.48439999999999</v>
      </c>
      <c r="Q33">
        <v>9.6443220000000007</v>
      </c>
      <c r="R33">
        <v>20.426852</v>
      </c>
      <c r="S33">
        <v>13.056125</v>
      </c>
      <c r="T33">
        <v>0.318158</v>
      </c>
      <c r="U33">
        <v>405.45311400000003</v>
      </c>
      <c r="V33">
        <v>4.8410000000000002</v>
      </c>
      <c r="W33">
        <v>16.459399999999999</v>
      </c>
      <c r="X33">
        <v>63.901200000000003</v>
      </c>
      <c r="Y33">
        <v>0</v>
      </c>
      <c r="Z33">
        <v>12.690778</v>
      </c>
      <c r="AA33">
        <v>41.303412000000002</v>
      </c>
      <c r="AB33">
        <v>40.533273999999999</v>
      </c>
      <c r="AC33">
        <v>29.601353</v>
      </c>
      <c r="AD33">
        <v>37.155045000000001</v>
      </c>
      <c r="AE33">
        <v>50.334015999999998</v>
      </c>
      <c r="AF33">
        <v>24.425152000000001</v>
      </c>
      <c r="AG33">
        <v>38.696055000000001</v>
      </c>
      <c r="AH33">
        <v>154.92911000000001</v>
      </c>
      <c r="AI33">
        <v>19.44914</v>
      </c>
      <c r="AJ33">
        <v>0</v>
      </c>
      <c r="AK33">
        <v>53.835344999999997</v>
      </c>
      <c r="AL33">
        <v>73.128146000000001</v>
      </c>
      <c r="AM33">
        <v>10.729234</v>
      </c>
      <c r="AN33">
        <v>1.0539419999999999</v>
      </c>
      <c r="AO33">
        <v>12.809286</v>
      </c>
      <c r="AP33">
        <v>11.162378</v>
      </c>
      <c r="AQ33">
        <v>34.178727000000002</v>
      </c>
      <c r="AR33">
        <v>45.962389999999999</v>
      </c>
      <c r="AS33">
        <v>32.796320000000001</v>
      </c>
      <c r="AT33">
        <v>19.363990999999999</v>
      </c>
      <c r="AU33">
        <v>0</v>
      </c>
      <c r="AV33">
        <v>5.4043570000000001</v>
      </c>
      <c r="AW33">
        <v>0</v>
      </c>
      <c r="AX33">
        <v>0.35852400000000001</v>
      </c>
      <c r="AY33">
        <v>2.114992</v>
      </c>
      <c r="AZ33">
        <v>2.5953750000000002</v>
      </c>
      <c r="BA33">
        <v>1.710502</v>
      </c>
      <c r="BB33">
        <v>0.679782</v>
      </c>
      <c r="BC33">
        <v>20.329999999999998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2500.7653450000003</v>
      </c>
    </row>
    <row r="34" spans="1:117">
      <c r="A34" t="s">
        <v>76</v>
      </c>
      <c r="B34">
        <v>0</v>
      </c>
      <c r="C34">
        <v>0</v>
      </c>
      <c r="D34">
        <v>16.213073999999999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364.508512</v>
      </c>
      <c r="L34">
        <v>343.68662799999998</v>
      </c>
      <c r="M34">
        <v>90.352423999999999</v>
      </c>
      <c r="N34">
        <v>115.787038</v>
      </c>
      <c r="O34">
        <v>121.310901</v>
      </c>
      <c r="P34">
        <v>137.48439999999999</v>
      </c>
      <c r="Q34">
        <v>6.2737790000000002</v>
      </c>
      <c r="R34">
        <v>20.426852</v>
      </c>
      <c r="S34">
        <v>13.056125</v>
      </c>
      <c r="T34">
        <v>0.18364</v>
      </c>
      <c r="U34">
        <v>405.45311400000003</v>
      </c>
      <c r="V34">
        <v>4.8410000000000002</v>
      </c>
      <c r="W34">
        <v>16.459399999999999</v>
      </c>
      <c r="X34">
        <v>63.901200000000003</v>
      </c>
      <c r="Y34">
        <v>0</v>
      </c>
      <c r="Z34">
        <v>12.690778</v>
      </c>
      <c r="AA34">
        <v>41.303412000000002</v>
      </c>
      <c r="AB34">
        <v>40.533273999999999</v>
      </c>
      <c r="AC34">
        <v>29.601353</v>
      </c>
      <c r="AD34">
        <v>37.155045000000001</v>
      </c>
      <c r="AE34">
        <v>50.334015999999998</v>
      </c>
      <c r="AF34">
        <v>24.425152000000001</v>
      </c>
      <c r="AG34">
        <v>38.696055000000001</v>
      </c>
      <c r="AH34">
        <v>154.92911000000001</v>
      </c>
      <c r="AI34">
        <v>19.44914</v>
      </c>
      <c r="AJ34">
        <v>0</v>
      </c>
      <c r="AK34">
        <v>53.835344999999997</v>
      </c>
      <c r="AL34">
        <v>73.128146000000001</v>
      </c>
      <c r="AM34">
        <v>10.729234</v>
      </c>
      <c r="AN34">
        <v>1.0539419999999999</v>
      </c>
      <c r="AO34">
        <v>12.809286</v>
      </c>
      <c r="AP34">
        <v>11.162378</v>
      </c>
      <c r="AQ34">
        <v>34.178727000000002</v>
      </c>
      <c r="AR34">
        <v>45.962389999999999</v>
      </c>
      <c r="AS34">
        <v>32.796320000000001</v>
      </c>
      <c r="AT34">
        <v>19.363990999999999</v>
      </c>
      <c r="AU34">
        <v>0</v>
      </c>
      <c r="AV34">
        <v>5.4043570000000001</v>
      </c>
      <c r="AW34">
        <v>0</v>
      </c>
      <c r="AX34">
        <v>0.35852400000000001</v>
      </c>
      <c r="AY34">
        <v>2.114992</v>
      </c>
      <c r="AZ34">
        <v>2.5953750000000002</v>
      </c>
      <c r="BA34">
        <v>1.710502</v>
      </c>
      <c r="BB34">
        <v>0.679782</v>
      </c>
      <c r="BC34">
        <v>23.24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2500.1787130000002</v>
      </c>
    </row>
    <row r="35" spans="1:117">
      <c r="A35" t="s">
        <v>77</v>
      </c>
      <c r="B35">
        <v>0</v>
      </c>
      <c r="C35">
        <v>0</v>
      </c>
      <c r="D35">
        <v>3.3937170000000001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364.36858599999999</v>
      </c>
      <c r="L35">
        <v>343.48997700000001</v>
      </c>
      <c r="M35">
        <v>56.500957</v>
      </c>
      <c r="N35">
        <v>93.324314000000001</v>
      </c>
      <c r="O35">
        <v>87.666734000000005</v>
      </c>
      <c r="P35">
        <v>137.48439999999999</v>
      </c>
      <c r="Q35">
        <v>5.8285640000000001</v>
      </c>
      <c r="R35">
        <v>20.582388999999999</v>
      </c>
      <c r="S35">
        <v>13.076499999999999</v>
      </c>
      <c r="T35">
        <v>7.8423999999999994E-2</v>
      </c>
      <c r="U35">
        <v>405.45311400000003</v>
      </c>
      <c r="V35">
        <v>4.8410000000000002</v>
      </c>
      <c r="W35">
        <v>16.459399999999999</v>
      </c>
      <c r="X35">
        <v>49.3782</v>
      </c>
      <c r="Y35">
        <v>0</v>
      </c>
      <c r="Z35">
        <v>12.690778</v>
      </c>
      <c r="AA35">
        <v>41.303412000000002</v>
      </c>
      <c r="AB35">
        <v>40.533273999999999</v>
      </c>
      <c r="AC35">
        <v>29.601353</v>
      </c>
      <c r="AD35">
        <v>37.155045000000001</v>
      </c>
      <c r="AE35">
        <v>50.334015999999998</v>
      </c>
      <c r="AF35">
        <v>24.425152000000001</v>
      </c>
      <c r="AG35">
        <v>38.696055000000001</v>
      </c>
      <c r="AH35">
        <v>154.92911000000001</v>
      </c>
      <c r="AI35">
        <v>19.44914</v>
      </c>
      <c r="AJ35">
        <v>0</v>
      </c>
      <c r="AK35">
        <v>53.835344999999997</v>
      </c>
      <c r="AL35">
        <v>72.565622000000005</v>
      </c>
      <c r="AM35">
        <v>10.729234</v>
      </c>
      <c r="AN35">
        <v>1.0539419999999999</v>
      </c>
      <c r="AO35">
        <v>12.809286</v>
      </c>
      <c r="AP35">
        <v>6.821453</v>
      </c>
      <c r="AQ35">
        <v>34.178727000000002</v>
      </c>
      <c r="AR35">
        <v>45.962389999999999</v>
      </c>
      <c r="AS35">
        <v>32.796320000000001</v>
      </c>
      <c r="AT35">
        <v>19.363990999999999</v>
      </c>
      <c r="AU35">
        <v>0</v>
      </c>
      <c r="AV35">
        <v>0.37708000000000003</v>
      </c>
      <c r="AW35">
        <v>0</v>
      </c>
      <c r="AX35">
        <v>0.35852400000000001</v>
      </c>
      <c r="AY35">
        <v>2.114992</v>
      </c>
      <c r="AZ35">
        <v>2.5953750000000002</v>
      </c>
      <c r="BA35">
        <v>1.710502</v>
      </c>
      <c r="BB35">
        <v>0.68406299999999998</v>
      </c>
      <c r="BC35">
        <v>74.88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2423.8804570000002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364.374662</v>
      </c>
      <c r="L36">
        <v>343.48997700000001</v>
      </c>
      <c r="M36">
        <v>56.500957</v>
      </c>
      <c r="N36">
        <v>93.324314000000001</v>
      </c>
      <c r="O36">
        <v>87.666734000000005</v>
      </c>
      <c r="P36">
        <v>137.48439999999999</v>
      </c>
      <c r="Q36">
        <v>5.8285640000000001</v>
      </c>
      <c r="R36">
        <v>20.582388999999999</v>
      </c>
      <c r="S36">
        <v>13.076499999999999</v>
      </c>
      <c r="T36">
        <v>7.8423999999999994E-2</v>
      </c>
      <c r="U36">
        <v>405.45311400000003</v>
      </c>
      <c r="V36">
        <v>4.8410000000000002</v>
      </c>
      <c r="W36">
        <v>16.459399999999999</v>
      </c>
      <c r="X36">
        <v>49.3782</v>
      </c>
      <c r="Y36">
        <v>0</v>
      </c>
      <c r="Z36">
        <v>12.690778</v>
      </c>
      <c r="AA36">
        <v>41.303412000000002</v>
      </c>
      <c r="AB36">
        <v>40.533273999999999</v>
      </c>
      <c r="AC36">
        <v>29.601353</v>
      </c>
      <c r="AD36">
        <v>37.155045000000001</v>
      </c>
      <c r="AE36">
        <v>50.334015999999998</v>
      </c>
      <c r="AF36">
        <v>24.425152000000001</v>
      </c>
      <c r="AG36">
        <v>38.696055000000001</v>
      </c>
      <c r="AH36">
        <v>154.92911000000001</v>
      </c>
      <c r="AI36">
        <v>19.44914</v>
      </c>
      <c r="AJ36">
        <v>0</v>
      </c>
      <c r="AK36">
        <v>53.835344999999997</v>
      </c>
      <c r="AL36">
        <v>72.565622000000005</v>
      </c>
      <c r="AM36">
        <v>10.729234</v>
      </c>
      <c r="AN36">
        <v>1.0539419999999999</v>
      </c>
      <c r="AO36">
        <v>12.809286</v>
      </c>
      <c r="AP36">
        <v>6.821453</v>
      </c>
      <c r="AQ36">
        <v>34.178727000000002</v>
      </c>
      <c r="AR36">
        <v>45.962389999999999</v>
      </c>
      <c r="AS36">
        <v>32.796320000000001</v>
      </c>
      <c r="AT36">
        <v>19.363990999999999</v>
      </c>
      <c r="AU36">
        <v>0</v>
      </c>
      <c r="AV36">
        <v>0</v>
      </c>
      <c r="AW36">
        <v>0</v>
      </c>
      <c r="AX36">
        <v>0.35852400000000001</v>
      </c>
      <c r="AY36">
        <v>2.114992</v>
      </c>
      <c r="AZ36">
        <v>2.5953750000000002</v>
      </c>
      <c r="BA36">
        <v>1.710502</v>
      </c>
      <c r="BB36">
        <v>0.68406299999999998</v>
      </c>
      <c r="BC36">
        <v>74.88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2420.1157360000002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364.41732000000002</v>
      </c>
      <c r="L37">
        <v>343.48997700000001</v>
      </c>
      <c r="M37">
        <v>56.500957</v>
      </c>
      <c r="N37">
        <v>93.324314000000001</v>
      </c>
      <c r="O37">
        <v>87.666734000000005</v>
      </c>
      <c r="P37">
        <v>137.48439999999999</v>
      </c>
      <c r="Q37">
        <v>5.8285640000000001</v>
      </c>
      <c r="R37">
        <v>20.582388999999999</v>
      </c>
      <c r="S37">
        <v>13.076499999999999</v>
      </c>
      <c r="T37">
        <v>7.8423999999999994E-2</v>
      </c>
      <c r="U37">
        <v>405.45311400000003</v>
      </c>
      <c r="V37">
        <v>4.8410000000000002</v>
      </c>
      <c r="W37">
        <v>16.459399999999999</v>
      </c>
      <c r="X37">
        <v>49.3782</v>
      </c>
      <c r="Y37">
        <v>0</v>
      </c>
      <c r="Z37">
        <v>12.690778</v>
      </c>
      <c r="AA37">
        <v>41.303412000000002</v>
      </c>
      <c r="AB37">
        <v>40.533273999999999</v>
      </c>
      <c r="AC37">
        <v>29.601353</v>
      </c>
      <c r="AD37">
        <v>37.155045000000001</v>
      </c>
      <c r="AE37">
        <v>50.334015999999998</v>
      </c>
      <c r="AF37">
        <v>24.425152000000001</v>
      </c>
      <c r="AG37">
        <v>38.696055000000001</v>
      </c>
      <c r="AH37">
        <v>154.92911000000001</v>
      </c>
      <c r="AI37">
        <v>19.44914</v>
      </c>
      <c r="AJ37">
        <v>0</v>
      </c>
      <c r="AK37">
        <v>53.835344999999997</v>
      </c>
      <c r="AL37">
        <v>72.565622000000005</v>
      </c>
      <c r="AM37">
        <v>10.729234</v>
      </c>
      <c r="AN37">
        <v>1.0539419999999999</v>
      </c>
      <c r="AO37">
        <v>12.809286</v>
      </c>
      <c r="AP37">
        <v>6.821453</v>
      </c>
      <c r="AQ37">
        <v>34.178727000000002</v>
      </c>
      <c r="AR37">
        <v>45.962389999999999</v>
      </c>
      <c r="AS37">
        <v>32.796320000000001</v>
      </c>
      <c r="AT37">
        <v>19.363990999999999</v>
      </c>
      <c r="AU37">
        <v>0</v>
      </c>
      <c r="AV37">
        <v>0</v>
      </c>
      <c r="AW37">
        <v>0</v>
      </c>
      <c r="AX37">
        <v>0.35852400000000001</v>
      </c>
      <c r="AY37">
        <v>2.114992</v>
      </c>
      <c r="AZ37">
        <v>2.5953750000000002</v>
      </c>
      <c r="BA37">
        <v>1.710502</v>
      </c>
      <c r="BB37">
        <v>0.68406299999999998</v>
      </c>
      <c r="BC37">
        <v>74.88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2420.158394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364.41732000000002</v>
      </c>
      <c r="L38">
        <v>343.48997700000001</v>
      </c>
      <c r="M38">
        <v>56.500957</v>
      </c>
      <c r="N38">
        <v>93.324314000000001</v>
      </c>
      <c r="O38">
        <v>87.666734000000005</v>
      </c>
      <c r="P38">
        <v>137.48439999999999</v>
      </c>
      <c r="Q38">
        <v>5.8285640000000001</v>
      </c>
      <c r="R38">
        <v>20.582388999999999</v>
      </c>
      <c r="S38">
        <v>13.076499999999999</v>
      </c>
      <c r="T38">
        <v>7.8423999999999994E-2</v>
      </c>
      <c r="U38">
        <v>405.45311400000003</v>
      </c>
      <c r="V38">
        <v>4.8410000000000002</v>
      </c>
      <c r="W38">
        <v>16.459399999999999</v>
      </c>
      <c r="X38">
        <v>49.3782</v>
      </c>
      <c r="Y38">
        <v>0</v>
      </c>
      <c r="Z38">
        <v>12.690778</v>
      </c>
      <c r="AA38">
        <v>41.303412000000002</v>
      </c>
      <c r="AB38">
        <v>40.533273999999999</v>
      </c>
      <c r="AC38">
        <v>29.601353</v>
      </c>
      <c r="AD38">
        <v>37.155045000000001</v>
      </c>
      <c r="AE38">
        <v>50.334015999999998</v>
      </c>
      <c r="AF38">
        <v>24.425152000000001</v>
      </c>
      <c r="AG38">
        <v>38.696055000000001</v>
      </c>
      <c r="AH38">
        <v>154.92911000000001</v>
      </c>
      <c r="AI38">
        <v>19.44914</v>
      </c>
      <c r="AJ38">
        <v>0</v>
      </c>
      <c r="AK38">
        <v>53.835344999999997</v>
      </c>
      <c r="AL38">
        <v>72.565622000000005</v>
      </c>
      <c r="AM38">
        <v>10.729234</v>
      </c>
      <c r="AN38">
        <v>1.0539419999999999</v>
      </c>
      <c r="AO38">
        <v>12.809286</v>
      </c>
      <c r="AP38">
        <v>6.821453</v>
      </c>
      <c r="AQ38">
        <v>34.178727000000002</v>
      </c>
      <c r="AR38">
        <v>45.962389999999999</v>
      </c>
      <c r="AS38">
        <v>32.796320000000001</v>
      </c>
      <c r="AT38">
        <v>19.363990999999999</v>
      </c>
      <c r="AU38">
        <v>0</v>
      </c>
      <c r="AV38">
        <v>0</v>
      </c>
      <c r="AW38">
        <v>0</v>
      </c>
      <c r="AX38">
        <v>0.35852400000000001</v>
      </c>
      <c r="AY38">
        <v>2.114992</v>
      </c>
      <c r="AZ38">
        <v>2.5953750000000002</v>
      </c>
      <c r="BA38">
        <v>1.710502</v>
      </c>
      <c r="BB38">
        <v>0.68406299999999998</v>
      </c>
      <c r="BC38">
        <v>74.88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2420.158394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365.02727800000002</v>
      </c>
      <c r="L39">
        <v>346.726744</v>
      </c>
      <c r="M39">
        <v>56.500957</v>
      </c>
      <c r="N39">
        <v>93.324314000000001</v>
      </c>
      <c r="O39">
        <v>87.666734000000005</v>
      </c>
      <c r="P39">
        <v>137.48439999999999</v>
      </c>
      <c r="Q39">
        <v>5.8285640000000001</v>
      </c>
      <c r="R39">
        <v>20.582388999999999</v>
      </c>
      <c r="S39">
        <v>13.776194</v>
      </c>
      <c r="T39">
        <v>7.8423999999999994E-2</v>
      </c>
      <c r="U39">
        <v>405.45311400000003</v>
      </c>
      <c r="V39">
        <v>4.8410000000000002</v>
      </c>
      <c r="W39">
        <v>16.459399999999999</v>
      </c>
      <c r="X39">
        <v>49.3782</v>
      </c>
      <c r="Y39">
        <v>0</v>
      </c>
      <c r="Z39">
        <v>12.690778</v>
      </c>
      <c r="AA39">
        <v>41.303412000000002</v>
      </c>
      <c r="AB39">
        <v>40.533273999999999</v>
      </c>
      <c r="AC39">
        <v>29.601353</v>
      </c>
      <c r="AD39">
        <v>37.155045000000001</v>
      </c>
      <c r="AE39">
        <v>50.334015999999998</v>
      </c>
      <c r="AF39">
        <v>24.425152000000001</v>
      </c>
      <c r="AG39">
        <v>38.696055000000001</v>
      </c>
      <c r="AH39">
        <v>154.92911000000001</v>
      </c>
      <c r="AI39">
        <v>19.44914</v>
      </c>
      <c r="AJ39">
        <v>0</v>
      </c>
      <c r="AK39">
        <v>53.835344999999997</v>
      </c>
      <c r="AL39">
        <v>72.565622000000005</v>
      </c>
      <c r="AM39">
        <v>10.729234</v>
      </c>
      <c r="AN39">
        <v>1.0539419999999999</v>
      </c>
      <c r="AO39">
        <v>12.809286</v>
      </c>
      <c r="AP39">
        <v>10.542246</v>
      </c>
      <c r="AQ39">
        <v>34.178727000000002</v>
      </c>
      <c r="AR39">
        <v>45.962389999999999</v>
      </c>
      <c r="AS39">
        <v>32.796320000000001</v>
      </c>
      <c r="AT39">
        <v>19.363990999999999</v>
      </c>
      <c r="AU39">
        <v>0</v>
      </c>
      <c r="AV39">
        <v>0</v>
      </c>
      <c r="AW39">
        <v>0</v>
      </c>
      <c r="AX39">
        <v>0.35852400000000001</v>
      </c>
      <c r="AY39">
        <v>2.114992</v>
      </c>
      <c r="AZ39">
        <v>2.5953750000000002</v>
      </c>
      <c r="BA39">
        <v>1.710502</v>
      </c>
      <c r="BB39">
        <v>0.68406299999999998</v>
      </c>
      <c r="BC39">
        <v>74.88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2428.4256060000002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365.02727800000002</v>
      </c>
      <c r="L40">
        <v>346.726744</v>
      </c>
      <c r="M40">
        <v>56.500957</v>
      </c>
      <c r="N40">
        <v>93.324314000000001</v>
      </c>
      <c r="O40">
        <v>87.666734000000005</v>
      </c>
      <c r="P40">
        <v>137.48439999999999</v>
      </c>
      <c r="Q40">
        <v>5.8285640000000001</v>
      </c>
      <c r="R40">
        <v>20.582388999999999</v>
      </c>
      <c r="S40">
        <v>13.776194</v>
      </c>
      <c r="T40">
        <v>7.8423999999999994E-2</v>
      </c>
      <c r="U40">
        <v>405.45311400000003</v>
      </c>
      <c r="V40">
        <v>4.8410000000000002</v>
      </c>
      <c r="W40">
        <v>16.459399999999999</v>
      </c>
      <c r="X40">
        <v>49.3782</v>
      </c>
      <c r="Y40">
        <v>0</v>
      </c>
      <c r="Z40">
        <v>12.690778</v>
      </c>
      <c r="AA40">
        <v>41.303412000000002</v>
      </c>
      <c r="AB40">
        <v>40.533273999999999</v>
      </c>
      <c r="AC40">
        <v>29.601353</v>
      </c>
      <c r="AD40">
        <v>37.155045000000001</v>
      </c>
      <c r="AE40">
        <v>50.334015999999998</v>
      </c>
      <c r="AF40">
        <v>24.425152000000001</v>
      </c>
      <c r="AG40">
        <v>38.696055000000001</v>
      </c>
      <c r="AH40">
        <v>154.92911000000001</v>
      </c>
      <c r="AI40">
        <v>19.44914</v>
      </c>
      <c r="AJ40">
        <v>0</v>
      </c>
      <c r="AK40">
        <v>53.835344999999997</v>
      </c>
      <c r="AL40">
        <v>72.565622000000005</v>
      </c>
      <c r="AM40">
        <v>10.729234</v>
      </c>
      <c r="AN40">
        <v>1.0539419999999999</v>
      </c>
      <c r="AO40">
        <v>12.809286</v>
      </c>
      <c r="AP40">
        <v>10.542246</v>
      </c>
      <c r="AQ40">
        <v>34.178727000000002</v>
      </c>
      <c r="AR40">
        <v>45.962389999999999</v>
      </c>
      <c r="AS40">
        <v>32.796320000000001</v>
      </c>
      <c r="AT40">
        <v>17.834910000000001</v>
      </c>
      <c r="AU40">
        <v>0</v>
      </c>
      <c r="AV40">
        <v>0</v>
      </c>
      <c r="AW40">
        <v>0</v>
      </c>
      <c r="AX40">
        <v>0.35852400000000001</v>
      </c>
      <c r="AY40">
        <v>2.114992</v>
      </c>
      <c r="AZ40">
        <v>2.5953750000000002</v>
      </c>
      <c r="BA40">
        <v>1.710502</v>
      </c>
      <c r="BB40">
        <v>0.68406299999999998</v>
      </c>
      <c r="BC40">
        <v>74.88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2426.8965250000001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365.36530900000002</v>
      </c>
      <c r="L41">
        <v>346.726744</v>
      </c>
      <c r="M41">
        <v>56.500957</v>
      </c>
      <c r="N41">
        <v>93.324314000000001</v>
      </c>
      <c r="O41">
        <v>87.666734000000005</v>
      </c>
      <c r="P41">
        <v>137.48439999999999</v>
      </c>
      <c r="Q41">
        <v>5.8285640000000001</v>
      </c>
      <c r="R41">
        <v>22.258503999999999</v>
      </c>
      <c r="S41">
        <v>13.776194</v>
      </c>
      <c r="T41">
        <v>7.8423999999999994E-2</v>
      </c>
      <c r="U41">
        <v>405.45311400000003</v>
      </c>
      <c r="V41">
        <v>4.8410000000000002</v>
      </c>
      <c r="W41">
        <v>16.459399999999999</v>
      </c>
      <c r="X41">
        <v>49.3782</v>
      </c>
      <c r="Y41">
        <v>0</v>
      </c>
      <c r="Z41">
        <v>12.690778</v>
      </c>
      <c r="AA41">
        <v>41.303412000000002</v>
      </c>
      <c r="AB41">
        <v>40.533273999999999</v>
      </c>
      <c r="AC41">
        <v>29.601353</v>
      </c>
      <c r="AD41">
        <v>37.155045000000001</v>
      </c>
      <c r="AE41">
        <v>50.334015999999998</v>
      </c>
      <c r="AF41">
        <v>24.425152000000001</v>
      </c>
      <c r="AG41">
        <v>38.696055000000001</v>
      </c>
      <c r="AH41">
        <v>154.92911000000001</v>
      </c>
      <c r="AI41">
        <v>19.44914</v>
      </c>
      <c r="AJ41">
        <v>0</v>
      </c>
      <c r="AK41">
        <v>53.835344999999997</v>
      </c>
      <c r="AL41">
        <v>73.128146000000001</v>
      </c>
      <c r="AM41">
        <v>10.729234</v>
      </c>
      <c r="AN41">
        <v>1.0539419999999999</v>
      </c>
      <c r="AO41">
        <v>12.809286</v>
      </c>
      <c r="AP41">
        <v>10.542246</v>
      </c>
      <c r="AQ41">
        <v>34.178727000000002</v>
      </c>
      <c r="AR41">
        <v>45.962389999999999</v>
      </c>
      <c r="AS41">
        <v>32.796320000000001</v>
      </c>
      <c r="AT41">
        <v>18.002783000000001</v>
      </c>
      <c r="AU41">
        <v>0</v>
      </c>
      <c r="AV41">
        <v>0</v>
      </c>
      <c r="AW41">
        <v>0</v>
      </c>
      <c r="AX41">
        <v>0.35852400000000001</v>
      </c>
      <c r="AY41">
        <v>2.114992</v>
      </c>
      <c r="AZ41">
        <v>2.5953750000000002</v>
      </c>
      <c r="BA41">
        <v>1.710502</v>
      </c>
      <c r="BB41">
        <v>0.68887699999999996</v>
      </c>
      <c r="BC41">
        <v>74.88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2429.6458819999998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365.35384399999998</v>
      </c>
      <c r="L42">
        <v>346.726744</v>
      </c>
      <c r="M42">
        <v>56.500957</v>
      </c>
      <c r="N42">
        <v>93.324314000000001</v>
      </c>
      <c r="O42">
        <v>87.666734000000005</v>
      </c>
      <c r="P42">
        <v>137.48439999999999</v>
      </c>
      <c r="Q42">
        <v>5.8285640000000001</v>
      </c>
      <c r="R42">
        <v>22.258503999999999</v>
      </c>
      <c r="S42">
        <v>13.776194</v>
      </c>
      <c r="T42">
        <v>7.8423999999999994E-2</v>
      </c>
      <c r="U42">
        <v>405.45311400000003</v>
      </c>
      <c r="V42">
        <v>4.8410000000000002</v>
      </c>
      <c r="W42">
        <v>16.459399999999999</v>
      </c>
      <c r="X42">
        <v>49.3782</v>
      </c>
      <c r="Y42">
        <v>0</v>
      </c>
      <c r="Z42">
        <v>12.690778</v>
      </c>
      <c r="AA42">
        <v>41.303412000000002</v>
      </c>
      <c r="AB42">
        <v>40.533273999999999</v>
      </c>
      <c r="AC42">
        <v>29.601353</v>
      </c>
      <c r="AD42">
        <v>37.155045000000001</v>
      </c>
      <c r="AE42">
        <v>50.334015999999998</v>
      </c>
      <c r="AF42">
        <v>24.425152000000001</v>
      </c>
      <c r="AG42">
        <v>38.696055000000001</v>
      </c>
      <c r="AH42">
        <v>154.92911000000001</v>
      </c>
      <c r="AI42">
        <v>19.44914</v>
      </c>
      <c r="AJ42">
        <v>0</v>
      </c>
      <c r="AK42">
        <v>53.835344999999997</v>
      </c>
      <c r="AL42">
        <v>73.128146000000001</v>
      </c>
      <c r="AM42">
        <v>10.729234</v>
      </c>
      <c r="AN42">
        <v>1.0539419999999999</v>
      </c>
      <c r="AO42">
        <v>12.809286</v>
      </c>
      <c r="AP42">
        <v>10.542246</v>
      </c>
      <c r="AQ42">
        <v>34.178727000000002</v>
      </c>
      <c r="AR42">
        <v>45.962389999999999</v>
      </c>
      <c r="AS42">
        <v>32.796320000000001</v>
      </c>
      <c r="AT42">
        <v>16.000996000000001</v>
      </c>
      <c r="AU42">
        <v>0</v>
      </c>
      <c r="AV42">
        <v>0</v>
      </c>
      <c r="AW42">
        <v>0</v>
      </c>
      <c r="AX42">
        <v>0.35852400000000001</v>
      </c>
      <c r="AY42">
        <v>2.114992</v>
      </c>
      <c r="AZ42">
        <v>2.5953750000000002</v>
      </c>
      <c r="BA42">
        <v>1.710502</v>
      </c>
      <c r="BB42">
        <v>0.68887699999999996</v>
      </c>
      <c r="BC42">
        <v>74.88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2427.6326300000001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365.35963299999997</v>
      </c>
      <c r="L43">
        <v>348.978116</v>
      </c>
      <c r="M43">
        <v>56.500957</v>
      </c>
      <c r="N43">
        <v>93.324314000000001</v>
      </c>
      <c r="O43">
        <v>87.666734000000005</v>
      </c>
      <c r="P43">
        <v>137.48439999999999</v>
      </c>
      <c r="Q43">
        <v>5.8285640000000001</v>
      </c>
      <c r="R43">
        <v>22.258503999999999</v>
      </c>
      <c r="S43">
        <v>13.821355000000001</v>
      </c>
      <c r="T43">
        <v>7.8423999999999994E-2</v>
      </c>
      <c r="U43">
        <v>405.45311400000003</v>
      </c>
      <c r="V43">
        <v>4.8410000000000002</v>
      </c>
      <c r="W43">
        <v>16.459399999999999</v>
      </c>
      <c r="X43">
        <v>49.3782</v>
      </c>
      <c r="Y43">
        <v>0</v>
      </c>
      <c r="Z43">
        <v>12.690778</v>
      </c>
      <c r="AA43">
        <v>41.303412000000002</v>
      </c>
      <c r="AB43">
        <v>40.533273999999999</v>
      </c>
      <c r="AC43">
        <v>29.601353</v>
      </c>
      <c r="AD43">
        <v>37.155045000000001</v>
      </c>
      <c r="AE43">
        <v>50.334015999999998</v>
      </c>
      <c r="AF43">
        <v>24.425152000000001</v>
      </c>
      <c r="AG43">
        <v>38.696055000000001</v>
      </c>
      <c r="AH43">
        <v>154.92911000000001</v>
      </c>
      <c r="AI43">
        <v>19.44914</v>
      </c>
      <c r="AJ43">
        <v>0</v>
      </c>
      <c r="AK43">
        <v>53.835344999999997</v>
      </c>
      <c r="AL43">
        <v>73.128146000000001</v>
      </c>
      <c r="AM43">
        <v>10.729234</v>
      </c>
      <c r="AN43">
        <v>1.0539419999999999</v>
      </c>
      <c r="AO43">
        <v>12.809286</v>
      </c>
      <c r="AP43">
        <v>9.9221140000000005</v>
      </c>
      <c r="AQ43">
        <v>34.178727000000002</v>
      </c>
      <c r="AR43">
        <v>45.962389999999999</v>
      </c>
      <c r="AS43">
        <v>32.796320000000001</v>
      </c>
      <c r="AT43">
        <v>17.305700000000002</v>
      </c>
      <c r="AU43">
        <v>0</v>
      </c>
      <c r="AV43">
        <v>0</v>
      </c>
      <c r="AW43">
        <v>0</v>
      </c>
      <c r="AX43">
        <v>0.35852400000000001</v>
      </c>
      <c r="AY43">
        <v>2.114992</v>
      </c>
      <c r="AZ43">
        <v>2.5953750000000002</v>
      </c>
      <c r="BA43">
        <v>1.710502</v>
      </c>
      <c r="BB43">
        <v>0.68887699999999996</v>
      </c>
      <c r="BC43">
        <v>74.88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2430.6195239999997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365.35384399999998</v>
      </c>
      <c r="L44">
        <v>348.978116</v>
      </c>
      <c r="M44">
        <v>56.500957</v>
      </c>
      <c r="N44">
        <v>93.324314000000001</v>
      </c>
      <c r="O44">
        <v>87.666734000000005</v>
      </c>
      <c r="P44">
        <v>137.48439999999999</v>
      </c>
      <c r="Q44">
        <v>5.8285640000000001</v>
      </c>
      <c r="R44">
        <v>22.258503999999999</v>
      </c>
      <c r="S44">
        <v>13.821355000000001</v>
      </c>
      <c r="T44">
        <v>7.8423999999999994E-2</v>
      </c>
      <c r="U44">
        <v>405.45311400000003</v>
      </c>
      <c r="V44">
        <v>4.8410000000000002</v>
      </c>
      <c r="W44">
        <v>16.459399999999999</v>
      </c>
      <c r="X44">
        <v>49.3782</v>
      </c>
      <c r="Y44">
        <v>0</v>
      </c>
      <c r="Z44">
        <v>12.690778</v>
      </c>
      <c r="AA44">
        <v>41.303412000000002</v>
      </c>
      <c r="AB44">
        <v>40.533273999999999</v>
      </c>
      <c r="AC44">
        <v>29.601353</v>
      </c>
      <c r="AD44">
        <v>37.155045000000001</v>
      </c>
      <c r="AE44">
        <v>50.334015999999998</v>
      </c>
      <c r="AF44">
        <v>24.425152000000001</v>
      </c>
      <c r="AG44">
        <v>38.696055000000001</v>
      </c>
      <c r="AH44">
        <v>154.92911000000001</v>
      </c>
      <c r="AI44">
        <v>19.44914</v>
      </c>
      <c r="AJ44">
        <v>0</v>
      </c>
      <c r="AK44">
        <v>53.835344999999997</v>
      </c>
      <c r="AL44">
        <v>73.128146000000001</v>
      </c>
      <c r="AM44">
        <v>10.729234</v>
      </c>
      <c r="AN44">
        <v>1.0539419999999999</v>
      </c>
      <c r="AO44">
        <v>12.809286</v>
      </c>
      <c r="AP44">
        <v>9.9221140000000005</v>
      </c>
      <c r="AQ44">
        <v>34.178727000000002</v>
      </c>
      <c r="AR44">
        <v>45.962389999999999</v>
      </c>
      <c r="AS44">
        <v>32.796320000000001</v>
      </c>
      <c r="AT44">
        <v>18.037689</v>
      </c>
      <c r="AU44">
        <v>0</v>
      </c>
      <c r="AV44">
        <v>0</v>
      </c>
      <c r="AW44">
        <v>0</v>
      </c>
      <c r="AX44">
        <v>0.35852400000000001</v>
      </c>
      <c r="AY44">
        <v>2.114992</v>
      </c>
      <c r="AZ44">
        <v>2.5953750000000002</v>
      </c>
      <c r="BA44">
        <v>1.710502</v>
      </c>
      <c r="BB44">
        <v>0.68887699999999996</v>
      </c>
      <c r="BC44">
        <v>74.88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2431.3457240000002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365.35384399999998</v>
      </c>
      <c r="L45">
        <v>346.726744</v>
      </c>
      <c r="M45">
        <v>56.500957</v>
      </c>
      <c r="N45">
        <v>93.324314000000001</v>
      </c>
      <c r="O45">
        <v>69.221791999999994</v>
      </c>
      <c r="P45">
        <v>137.48439999999999</v>
      </c>
      <c r="Q45">
        <v>5.8285640000000001</v>
      </c>
      <c r="R45">
        <v>22.258503999999999</v>
      </c>
      <c r="S45">
        <v>13.776194</v>
      </c>
      <c r="T45">
        <v>7.8423999999999994E-2</v>
      </c>
      <c r="U45">
        <v>405.45311400000003</v>
      </c>
      <c r="V45">
        <v>4.8410000000000002</v>
      </c>
      <c r="W45">
        <v>16.459399999999999</v>
      </c>
      <c r="X45">
        <v>49.3782</v>
      </c>
      <c r="Y45">
        <v>0</v>
      </c>
      <c r="Z45">
        <v>12.690778</v>
      </c>
      <c r="AA45">
        <v>41.303412000000002</v>
      </c>
      <c r="AB45">
        <v>40.533273999999999</v>
      </c>
      <c r="AC45">
        <v>29.601353</v>
      </c>
      <c r="AD45">
        <v>37.155045000000001</v>
      </c>
      <c r="AE45">
        <v>50.334015999999998</v>
      </c>
      <c r="AF45">
        <v>24.425152000000001</v>
      </c>
      <c r="AG45">
        <v>38.696055000000001</v>
      </c>
      <c r="AH45">
        <v>154.92911000000001</v>
      </c>
      <c r="AI45">
        <v>19.44914</v>
      </c>
      <c r="AJ45">
        <v>0</v>
      </c>
      <c r="AK45">
        <v>53.835344999999997</v>
      </c>
      <c r="AL45">
        <v>73.128146000000001</v>
      </c>
      <c r="AM45">
        <v>10.729234</v>
      </c>
      <c r="AN45">
        <v>1.0539419999999999</v>
      </c>
      <c r="AO45">
        <v>12.809286</v>
      </c>
      <c r="AP45">
        <v>10.542246</v>
      </c>
      <c r="AQ45">
        <v>34.178727000000002</v>
      </c>
      <c r="AR45">
        <v>45.962389999999999</v>
      </c>
      <c r="AS45">
        <v>32.796320000000001</v>
      </c>
      <c r="AT45">
        <v>12.267758000000001</v>
      </c>
      <c r="AU45">
        <v>0</v>
      </c>
      <c r="AV45">
        <v>0</v>
      </c>
      <c r="AW45">
        <v>0</v>
      </c>
      <c r="AX45">
        <v>0.35852400000000001</v>
      </c>
      <c r="AY45">
        <v>2.114992</v>
      </c>
      <c r="AZ45">
        <v>2.5953750000000002</v>
      </c>
      <c r="BA45">
        <v>1.710502</v>
      </c>
      <c r="BB45">
        <v>0.68887699999999996</v>
      </c>
      <c r="BC45">
        <v>74.88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2405.4544500000002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365.36519600000003</v>
      </c>
      <c r="L46">
        <v>346.726744</v>
      </c>
      <c r="M46">
        <v>56.500957</v>
      </c>
      <c r="N46">
        <v>79.527850999999998</v>
      </c>
      <c r="O46">
        <v>64.301067000000003</v>
      </c>
      <c r="P46">
        <v>89.712637000000001</v>
      </c>
      <c r="Q46">
        <v>5.8285640000000001</v>
      </c>
      <c r="R46">
        <v>22.258503999999999</v>
      </c>
      <c r="S46">
        <v>13.776194</v>
      </c>
      <c r="T46">
        <v>7.8423999999999994E-2</v>
      </c>
      <c r="U46">
        <v>405.45311400000003</v>
      </c>
      <c r="V46">
        <v>4.8410000000000002</v>
      </c>
      <c r="W46">
        <v>16.459399999999999</v>
      </c>
      <c r="X46">
        <v>49.3782</v>
      </c>
      <c r="Y46">
        <v>0</v>
      </c>
      <c r="Z46">
        <v>12.690778</v>
      </c>
      <c r="AA46">
        <v>41.303412000000002</v>
      </c>
      <c r="AB46">
        <v>40.533273999999999</v>
      </c>
      <c r="AC46">
        <v>29.601353</v>
      </c>
      <c r="AD46">
        <v>37.155045000000001</v>
      </c>
      <c r="AE46">
        <v>50.334015999999998</v>
      </c>
      <c r="AF46">
        <v>24.425152000000001</v>
      </c>
      <c r="AG46">
        <v>38.696055000000001</v>
      </c>
      <c r="AH46">
        <v>154.92911000000001</v>
      </c>
      <c r="AI46">
        <v>19.44914</v>
      </c>
      <c r="AJ46">
        <v>0</v>
      </c>
      <c r="AK46">
        <v>53.835344999999997</v>
      </c>
      <c r="AL46">
        <v>73.128146000000001</v>
      </c>
      <c r="AM46">
        <v>10.729234</v>
      </c>
      <c r="AN46">
        <v>1.0539419999999999</v>
      </c>
      <c r="AO46">
        <v>12.809286</v>
      </c>
      <c r="AP46">
        <v>10.542246</v>
      </c>
      <c r="AQ46">
        <v>34.178727000000002</v>
      </c>
      <c r="AR46">
        <v>50.237962000000003</v>
      </c>
      <c r="AS46">
        <v>32.796320000000001</v>
      </c>
      <c r="AT46">
        <v>14.045578000000001</v>
      </c>
      <c r="AU46">
        <v>0</v>
      </c>
      <c r="AV46">
        <v>0</v>
      </c>
      <c r="AW46">
        <v>0</v>
      </c>
      <c r="AX46">
        <v>0.35852400000000001</v>
      </c>
      <c r="AY46">
        <v>2.114992</v>
      </c>
      <c r="AZ46">
        <v>2.5953750000000002</v>
      </c>
      <c r="BA46">
        <v>1.710502</v>
      </c>
      <c r="BB46">
        <v>0.68887699999999996</v>
      </c>
      <c r="BC46">
        <v>74.88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2345.0302430000002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365.35384399999998</v>
      </c>
      <c r="L47">
        <v>346.726744</v>
      </c>
      <c r="M47">
        <v>46.818733999999999</v>
      </c>
      <c r="N47">
        <v>58.960185000000003</v>
      </c>
      <c r="O47">
        <v>64.301067000000003</v>
      </c>
      <c r="P47">
        <v>89.712637000000001</v>
      </c>
      <c r="Q47">
        <v>5.8285640000000001</v>
      </c>
      <c r="R47">
        <v>22.258503999999999</v>
      </c>
      <c r="S47">
        <v>13.776194</v>
      </c>
      <c r="T47">
        <v>7.8423999999999994E-2</v>
      </c>
      <c r="U47">
        <v>323.718929</v>
      </c>
      <c r="V47">
        <v>4.8410000000000002</v>
      </c>
      <c r="W47">
        <v>16.459399999999999</v>
      </c>
      <c r="X47">
        <v>49.3782</v>
      </c>
      <c r="Y47">
        <v>0</v>
      </c>
      <c r="Z47">
        <v>12.690778</v>
      </c>
      <c r="AA47">
        <v>41.303412000000002</v>
      </c>
      <c r="AB47">
        <v>40.533273999999999</v>
      </c>
      <c r="AC47">
        <v>29.601353</v>
      </c>
      <c r="AD47">
        <v>37.155045000000001</v>
      </c>
      <c r="AE47">
        <v>50.334015999999998</v>
      </c>
      <c r="AF47">
        <v>24.425152000000001</v>
      </c>
      <c r="AG47">
        <v>38.696055000000001</v>
      </c>
      <c r="AH47">
        <v>154.92911000000001</v>
      </c>
      <c r="AI47">
        <v>19.44914</v>
      </c>
      <c r="AJ47">
        <v>0</v>
      </c>
      <c r="AK47">
        <v>53.835344999999997</v>
      </c>
      <c r="AL47">
        <v>51.752226</v>
      </c>
      <c r="AM47">
        <v>10.729234</v>
      </c>
      <c r="AN47">
        <v>1.0539419999999999</v>
      </c>
      <c r="AO47">
        <v>8.5395240000000001</v>
      </c>
      <c r="AP47">
        <v>10.542246</v>
      </c>
      <c r="AQ47">
        <v>34.178727000000002</v>
      </c>
      <c r="AR47">
        <v>50.237962000000003</v>
      </c>
      <c r="AS47">
        <v>32.796320000000001</v>
      </c>
      <c r="AT47">
        <v>13.587611000000001</v>
      </c>
      <c r="AU47">
        <v>0</v>
      </c>
      <c r="AV47">
        <v>0</v>
      </c>
      <c r="AW47">
        <v>0</v>
      </c>
      <c r="AX47">
        <v>0.35852400000000001</v>
      </c>
      <c r="AY47">
        <v>2.114992</v>
      </c>
      <c r="AZ47">
        <v>2.5953750000000002</v>
      </c>
      <c r="BA47">
        <v>1.710502</v>
      </c>
      <c r="BB47">
        <v>0.68887699999999996</v>
      </c>
      <c r="BC47">
        <v>74.88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2206.9311679999996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365.36519600000003</v>
      </c>
      <c r="L48">
        <v>346.726744</v>
      </c>
      <c r="M48">
        <v>46.810673000000001</v>
      </c>
      <c r="N48">
        <v>58.960185000000003</v>
      </c>
      <c r="O48">
        <v>64.301067000000003</v>
      </c>
      <c r="P48">
        <v>89.712637000000001</v>
      </c>
      <c r="Q48">
        <v>5.8285640000000001</v>
      </c>
      <c r="R48">
        <v>22.258503999999999</v>
      </c>
      <c r="S48">
        <v>13.776194</v>
      </c>
      <c r="T48">
        <v>7.8423999999999994E-2</v>
      </c>
      <c r="U48">
        <v>323.718929</v>
      </c>
      <c r="V48">
        <v>4.8410000000000002</v>
      </c>
      <c r="W48">
        <v>16.459399999999999</v>
      </c>
      <c r="X48">
        <v>49.3782</v>
      </c>
      <c r="Y48">
        <v>0</v>
      </c>
      <c r="Z48">
        <v>12.690778</v>
      </c>
      <c r="AA48">
        <v>41.303412000000002</v>
      </c>
      <c r="AB48">
        <v>40.533273999999999</v>
      </c>
      <c r="AC48">
        <v>29.601353</v>
      </c>
      <c r="AD48">
        <v>37.155045000000001</v>
      </c>
      <c r="AE48">
        <v>50.334015999999998</v>
      </c>
      <c r="AF48">
        <v>24.425152000000001</v>
      </c>
      <c r="AG48">
        <v>38.696055000000001</v>
      </c>
      <c r="AH48">
        <v>154.92911000000001</v>
      </c>
      <c r="AI48">
        <v>19.44914</v>
      </c>
      <c r="AJ48">
        <v>0</v>
      </c>
      <c r="AK48">
        <v>53.835344999999997</v>
      </c>
      <c r="AL48">
        <v>51.752226</v>
      </c>
      <c r="AM48">
        <v>10.729234</v>
      </c>
      <c r="AN48">
        <v>1.0539419999999999</v>
      </c>
      <c r="AO48">
        <v>8.5395240000000001</v>
      </c>
      <c r="AP48">
        <v>10.542246</v>
      </c>
      <c r="AQ48">
        <v>34.178727000000002</v>
      </c>
      <c r="AR48">
        <v>45.962389999999999</v>
      </c>
      <c r="AS48">
        <v>32.796320000000001</v>
      </c>
      <c r="AT48">
        <v>16.447804999999999</v>
      </c>
      <c r="AU48">
        <v>0</v>
      </c>
      <c r="AV48">
        <v>0</v>
      </c>
      <c r="AW48">
        <v>0</v>
      </c>
      <c r="AX48">
        <v>0.35852400000000001</v>
      </c>
      <c r="AY48">
        <v>2.114992</v>
      </c>
      <c r="AZ48">
        <v>2.5953750000000002</v>
      </c>
      <c r="BA48">
        <v>1.710502</v>
      </c>
      <c r="BB48">
        <v>0.68887699999999996</v>
      </c>
      <c r="BC48">
        <v>74.88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2205.5190809999995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365.35384399999998</v>
      </c>
      <c r="L49">
        <v>348.963774</v>
      </c>
      <c r="M49">
        <v>46.810673000000001</v>
      </c>
      <c r="N49">
        <v>62.301031000000002</v>
      </c>
      <c r="O49">
        <v>66.234059000000002</v>
      </c>
      <c r="P49">
        <v>89.712637000000001</v>
      </c>
      <c r="Q49">
        <v>5.7414259999999997</v>
      </c>
      <c r="R49">
        <v>22.407351999999999</v>
      </c>
      <c r="S49">
        <v>13.846113000000001</v>
      </c>
      <c r="T49">
        <v>7.8423999999999994E-2</v>
      </c>
      <c r="U49">
        <v>293.51108900000003</v>
      </c>
      <c r="V49">
        <v>4.8410000000000002</v>
      </c>
      <c r="W49">
        <v>16.459399999999999</v>
      </c>
      <c r="X49">
        <v>49.3782</v>
      </c>
      <c r="Y49">
        <v>0</v>
      </c>
      <c r="Z49">
        <v>12.690778</v>
      </c>
      <c r="AA49">
        <v>41.303412000000002</v>
      </c>
      <c r="AB49">
        <v>40.533273999999999</v>
      </c>
      <c r="AC49">
        <v>29.601353</v>
      </c>
      <c r="AD49">
        <v>37.155045000000001</v>
      </c>
      <c r="AE49">
        <v>50.334015999999998</v>
      </c>
      <c r="AF49">
        <v>24.425152000000001</v>
      </c>
      <c r="AG49">
        <v>38.696055000000001</v>
      </c>
      <c r="AH49">
        <v>154.92911000000001</v>
      </c>
      <c r="AI49">
        <v>19.44914</v>
      </c>
      <c r="AJ49">
        <v>0</v>
      </c>
      <c r="AK49">
        <v>53.835344999999997</v>
      </c>
      <c r="AL49">
        <v>51.752226</v>
      </c>
      <c r="AM49">
        <v>10.729234</v>
      </c>
      <c r="AN49">
        <v>1.0539419999999999</v>
      </c>
      <c r="AO49">
        <v>7.1162700000000001</v>
      </c>
      <c r="AP49">
        <v>6.821453</v>
      </c>
      <c r="AQ49">
        <v>34.178727000000002</v>
      </c>
      <c r="AR49">
        <v>45.962389999999999</v>
      </c>
      <c r="AS49">
        <v>32.796320000000001</v>
      </c>
      <c r="AT49">
        <v>18.689530000000001</v>
      </c>
      <c r="AU49">
        <v>0</v>
      </c>
      <c r="AV49">
        <v>0</v>
      </c>
      <c r="AW49">
        <v>0</v>
      </c>
      <c r="AX49">
        <v>0</v>
      </c>
      <c r="AY49">
        <v>2.114992</v>
      </c>
      <c r="AZ49">
        <v>2.5953750000000002</v>
      </c>
      <c r="BA49">
        <v>1.710502</v>
      </c>
      <c r="BB49">
        <v>0.68887699999999996</v>
      </c>
      <c r="BC49">
        <v>74.88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2179.6815399999991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365.36519600000003</v>
      </c>
      <c r="L50">
        <v>348.963774</v>
      </c>
      <c r="M50">
        <v>46.810673000000001</v>
      </c>
      <c r="N50">
        <v>62.301031000000002</v>
      </c>
      <c r="O50">
        <v>66.234059000000002</v>
      </c>
      <c r="P50">
        <v>89.712637000000001</v>
      </c>
      <c r="Q50">
        <v>5.7414259999999997</v>
      </c>
      <c r="R50">
        <v>22.407351999999999</v>
      </c>
      <c r="S50">
        <v>13.846113000000001</v>
      </c>
      <c r="T50">
        <v>7.8423999999999994E-2</v>
      </c>
      <c r="U50">
        <v>279.41409700000003</v>
      </c>
      <c r="V50">
        <v>4.8410000000000002</v>
      </c>
      <c r="W50">
        <v>16.459399999999999</v>
      </c>
      <c r="X50">
        <v>49.3782</v>
      </c>
      <c r="Y50">
        <v>0</v>
      </c>
      <c r="Z50">
        <v>12.690778</v>
      </c>
      <c r="AA50">
        <v>41.303412000000002</v>
      </c>
      <c r="AB50">
        <v>40.533273999999999</v>
      </c>
      <c r="AC50">
        <v>29.601353</v>
      </c>
      <c r="AD50">
        <v>37.155045000000001</v>
      </c>
      <c r="AE50">
        <v>50.334015999999998</v>
      </c>
      <c r="AF50">
        <v>24.425152000000001</v>
      </c>
      <c r="AG50">
        <v>38.696055000000001</v>
      </c>
      <c r="AH50">
        <v>154.92911000000001</v>
      </c>
      <c r="AI50">
        <v>19.44914</v>
      </c>
      <c r="AJ50">
        <v>0</v>
      </c>
      <c r="AK50">
        <v>53.835344999999997</v>
      </c>
      <c r="AL50">
        <v>51.752226</v>
      </c>
      <c r="AM50">
        <v>10.729234</v>
      </c>
      <c r="AN50">
        <v>1.0539419999999999</v>
      </c>
      <c r="AO50">
        <v>7.1162700000000001</v>
      </c>
      <c r="AP50">
        <v>6.821453</v>
      </c>
      <c r="AQ50">
        <v>34.178727000000002</v>
      </c>
      <c r="AR50">
        <v>45.962389999999999</v>
      </c>
      <c r="AS50">
        <v>32.796320000000001</v>
      </c>
      <c r="AT50">
        <v>18.032775000000001</v>
      </c>
      <c r="AU50">
        <v>0</v>
      </c>
      <c r="AV50">
        <v>0</v>
      </c>
      <c r="AW50">
        <v>0</v>
      </c>
      <c r="AX50">
        <v>0</v>
      </c>
      <c r="AY50">
        <v>2.114992</v>
      </c>
      <c r="AZ50">
        <v>2.5953750000000002</v>
      </c>
      <c r="BA50">
        <v>1.710502</v>
      </c>
      <c r="BB50">
        <v>0.68887699999999996</v>
      </c>
      <c r="BC50">
        <v>74.88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2164.9391449999994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365.35384399999998</v>
      </c>
      <c r="L51">
        <v>332.551624</v>
      </c>
      <c r="M51">
        <v>46.810673000000001</v>
      </c>
      <c r="N51">
        <v>62.301031000000002</v>
      </c>
      <c r="O51">
        <v>66.058164000000005</v>
      </c>
      <c r="P51">
        <v>89.712637000000001</v>
      </c>
      <c r="Q51">
        <v>5.7414259999999997</v>
      </c>
      <c r="R51">
        <v>22.407351999999999</v>
      </c>
      <c r="S51">
        <v>13.846113000000001</v>
      </c>
      <c r="T51">
        <v>7.8423999999999994E-2</v>
      </c>
      <c r="U51">
        <v>279.41409700000003</v>
      </c>
      <c r="V51">
        <v>4.8410000000000002</v>
      </c>
      <c r="W51">
        <v>16.459399999999999</v>
      </c>
      <c r="X51">
        <v>49.3782</v>
      </c>
      <c r="Y51">
        <v>0</v>
      </c>
      <c r="Z51">
        <v>12.690778</v>
      </c>
      <c r="AA51">
        <v>41.303412000000002</v>
      </c>
      <c r="AB51">
        <v>40.533273999999999</v>
      </c>
      <c r="AC51">
        <v>29.601353</v>
      </c>
      <c r="AD51">
        <v>37.155045000000001</v>
      </c>
      <c r="AE51">
        <v>50.334015999999998</v>
      </c>
      <c r="AF51">
        <v>16.948063999999999</v>
      </c>
      <c r="AG51">
        <v>38.696055000000001</v>
      </c>
      <c r="AH51">
        <v>154.92911000000001</v>
      </c>
      <c r="AI51">
        <v>19.44914</v>
      </c>
      <c r="AJ51">
        <v>0</v>
      </c>
      <c r="AK51">
        <v>53.835344999999997</v>
      </c>
      <c r="AL51">
        <v>51.752226</v>
      </c>
      <c r="AM51">
        <v>10.729234</v>
      </c>
      <c r="AN51">
        <v>1.0539419999999999</v>
      </c>
      <c r="AO51">
        <v>7.1162700000000001</v>
      </c>
      <c r="AP51">
        <v>6.2013210000000001</v>
      </c>
      <c r="AQ51">
        <v>34.178727000000002</v>
      </c>
      <c r="AR51">
        <v>45.962389999999999</v>
      </c>
      <c r="AS51">
        <v>32.796320000000001</v>
      </c>
      <c r="AT51">
        <v>19.363990999999999</v>
      </c>
      <c r="AU51">
        <v>0</v>
      </c>
      <c r="AV51">
        <v>0</v>
      </c>
      <c r="AW51">
        <v>0</v>
      </c>
      <c r="AX51">
        <v>0</v>
      </c>
      <c r="AY51">
        <v>2.114992</v>
      </c>
      <c r="AZ51">
        <v>2.5953750000000002</v>
      </c>
      <c r="BA51">
        <v>1.710502</v>
      </c>
      <c r="BB51">
        <v>0.68887699999999996</v>
      </c>
      <c r="BC51">
        <v>74.88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2141.5737439999994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365.36519600000003</v>
      </c>
      <c r="L52">
        <v>332.551624</v>
      </c>
      <c r="M52">
        <v>46.810673000000001</v>
      </c>
      <c r="N52">
        <v>62.301031000000002</v>
      </c>
      <c r="O52">
        <v>66.234059000000002</v>
      </c>
      <c r="P52">
        <v>89.712637000000001</v>
      </c>
      <c r="Q52">
        <v>5.7414259999999997</v>
      </c>
      <c r="R52">
        <v>22.407351999999999</v>
      </c>
      <c r="S52">
        <v>13.846113000000001</v>
      </c>
      <c r="T52">
        <v>7.8423999999999994E-2</v>
      </c>
      <c r="U52">
        <v>293.51108900000003</v>
      </c>
      <c r="V52">
        <v>4.8410000000000002</v>
      </c>
      <c r="W52">
        <v>16.459399999999999</v>
      </c>
      <c r="X52">
        <v>49.3782</v>
      </c>
      <c r="Y52">
        <v>0</v>
      </c>
      <c r="Z52">
        <v>12.690778</v>
      </c>
      <c r="AA52">
        <v>41.303412000000002</v>
      </c>
      <c r="AB52">
        <v>40.533273999999999</v>
      </c>
      <c r="AC52">
        <v>29.601353</v>
      </c>
      <c r="AD52">
        <v>37.155045000000001</v>
      </c>
      <c r="AE52">
        <v>50.334015999999998</v>
      </c>
      <c r="AF52">
        <v>16.948063999999999</v>
      </c>
      <c r="AG52">
        <v>38.696055000000001</v>
      </c>
      <c r="AH52">
        <v>154.92911000000001</v>
      </c>
      <c r="AI52">
        <v>19.44914</v>
      </c>
      <c r="AJ52">
        <v>0</v>
      </c>
      <c r="AK52">
        <v>53.835344999999997</v>
      </c>
      <c r="AL52">
        <v>51.752226</v>
      </c>
      <c r="AM52">
        <v>10.729234</v>
      </c>
      <c r="AN52">
        <v>1.0539419999999999</v>
      </c>
      <c r="AO52">
        <v>7.1162700000000001</v>
      </c>
      <c r="AP52">
        <v>6.2013210000000001</v>
      </c>
      <c r="AQ52">
        <v>34.178727000000002</v>
      </c>
      <c r="AR52">
        <v>45.962389999999999</v>
      </c>
      <c r="AS52">
        <v>32.796320000000001</v>
      </c>
      <c r="AT52">
        <v>16.472065000000001</v>
      </c>
      <c r="AU52">
        <v>0</v>
      </c>
      <c r="AV52">
        <v>0</v>
      </c>
      <c r="AW52">
        <v>0</v>
      </c>
      <c r="AX52">
        <v>0</v>
      </c>
      <c r="AY52">
        <v>2.114992</v>
      </c>
      <c r="AZ52">
        <v>2.5953750000000002</v>
      </c>
      <c r="BA52">
        <v>1.710502</v>
      </c>
      <c r="BB52">
        <v>0.68887699999999996</v>
      </c>
      <c r="BC52">
        <v>74.88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2152.9660569999992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365.35384399999998</v>
      </c>
      <c r="L53">
        <v>332.551624</v>
      </c>
      <c r="M53">
        <v>46.810673000000001</v>
      </c>
      <c r="N53">
        <v>62.301031000000002</v>
      </c>
      <c r="O53">
        <v>66.234059000000002</v>
      </c>
      <c r="P53">
        <v>89.712637000000001</v>
      </c>
      <c r="Q53">
        <v>5.7414259999999997</v>
      </c>
      <c r="R53">
        <v>22.407351999999999</v>
      </c>
      <c r="S53">
        <v>13.846113000000001</v>
      </c>
      <c r="T53">
        <v>7.8423999999999994E-2</v>
      </c>
      <c r="U53">
        <v>293.51108900000003</v>
      </c>
      <c r="V53">
        <v>4.8410000000000002</v>
      </c>
      <c r="W53">
        <v>16.459399999999999</v>
      </c>
      <c r="X53">
        <v>49.3782</v>
      </c>
      <c r="Y53">
        <v>0</v>
      </c>
      <c r="Z53">
        <v>12.690778</v>
      </c>
      <c r="AA53">
        <v>41.303412000000002</v>
      </c>
      <c r="AB53">
        <v>40.533273999999999</v>
      </c>
      <c r="AC53">
        <v>29.601353</v>
      </c>
      <c r="AD53">
        <v>37.155045000000001</v>
      </c>
      <c r="AE53">
        <v>50.334015999999998</v>
      </c>
      <c r="AF53">
        <v>16.948063999999999</v>
      </c>
      <c r="AG53">
        <v>38.696055000000001</v>
      </c>
      <c r="AH53">
        <v>154.92911000000001</v>
      </c>
      <c r="AI53">
        <v>32.415230999999999</v>
      </c>
      <c r="AJ53">
        <v>0</v>
      </c>
      <c r="AK53">
        <v>53.835344999999997</v>
      </c>
      <c r="AL53">
        <v>73.128146000000001</v>
      </c>
      <c r="AM53">
        <v>10.729234</v>
      </c>
      <c r="AN53">
        <v>1.0539419999999999</v>
      </c>
      <c r="AO53">
        <v>5.6930160000000001</v>
      </c>
      <c r="AP53">
        <v>10.542246</v>
      </c>
      <c r="AQ53">
        <v>34.178727000000002</v>
      </c>
      <c r="AR53">
        <v>45.962389999999999</v>
      </c>
      <c r="AS53">
        <v>32.796320000000001</v>
      </c>
      <c r="AT53">
        <v>17.298431999999998</v>
      </c>
      <c r="AU53">
        <v>0</v>
      </c>
      <c r="AV53">
        <v>0</v>
      </c>
      <c r="AW53">
        <v>0</v>
      </c>
      <c r="AX53">
        <v>0</v>
      </c>
      <c r="AY53">
        <v>2.114992</v>
      </c>
      <c r="AZ53">
        <v>2.5953750000000002</v>
      </c>
      <c r="BA53">
        <v>1.710502</v>
      </c>
      <c r="BB53">
        <v>0.68887699999999996</v>
      </c>
      <c r="BC53">
        <v>74.88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2191.0407539999987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365.36519600000003</v>
      </c>
      <c r="L54">
        <v>332.551624</v>
      </c>
      <c r="M54">
        <v>46.810673000000001</v>
      </c>
      <c r="N54">
        <v>62.301031000000002</v>
      </c>
      <c r="O54">
        <v>66.234059000000002</v>
      </c>
      <c r="P54">
        <v>89.712637000000001</v>
      </c>
      <c r="Q54">
        <v>5.7414259999999997</v>
      </c>
      <c r="R54">
        <v>22.407351999999999</v>
      </c>
      <c r="S54">
        <v>13.846113000000001</v>
      </c>
      <c r="T54">
        <v>7.8423999999999994E-2</v>
      </c>
      <c r="U54">
        <v>293.51108900000003</v>
      </c>
      <c r="V54">
        <v>4.8410000000000002</v>
      </c>
      <c r="W54">
        <v>16.459399999999999</v>
      </c>
      <c r="X54">
        <v>49.3782</v>
      </c>
      <c r="Y54">
        <v>0</v>
      </c>
      <c r="Z54">
        <v>12.690778</v>
      </c>
      <c r="AA54">
        <v>41.303412000000002</v>
      </c>
      <c r="AB54">
        <v>40.533273999999999</v>
      </c>
      <c r="AC54">
        <v>29.601353</v>
      </c>
      <c r="AD54">
        <v>37.155045000000001</v>
      </c>
      <c r="AE54">
        <v>50.334015999999998</v>
      </c>
      <c r="AF54">
        <v>16.948063999999999</v>
      </c>
      <c r="AG54">
        <v>38.696055000000001</v>
      </c>
      <c r="AH54">
        <v>154.92911000000001</v>
      </c>
      <c r="AI54">
        <v>32.415230999999999</v>
      </c>
      <c r="AJ54">
        <v>0</v>
      </c>
      <c r="AK54">
        <v>53.835344999999997</v>
      </c>
      <c r="AL54">
        <v>73.128146000000001</v>
      </c>
      <c r="AM54">
        <v>10.729234</v>
      </c>
      <c r="AN54">
        <v>1.0539419999999999</v>
      </c>
      <c r="AO54">
        <v>5.6930160000000001</v>
      </c>
      <c r="AP54">
        <v>10.542246</v>
      </c>
      <c r="AQ54">
        <v>34.178727000000002</v>
      </c>
      <c r="AR54">
        <v>45.962389999999999</v>
      </c>
      <c r="AS54">
        <v>32.796320000000001</v>
      </c>
      <c r="AT54">
        <v>18.19031</v>
      </c>
      <c r="AU54">
        <v>0</v>
      </c>
      <c r="AV54">
        <v>0</v>
      </c>
      <c r="AW54">
        <v>0</v>
      </c>
      <c r="AX54">
        <v>0</v>
      </c>
      <c r="AY54">
        <v>2.114992</v>
      </c>
      <c r="AZ54">
        <v>2.5953750000000002</v>
      </c>
      <c r="BA54">
        <v>1.710502</v>
      </c>
      <c r="BB54">
        <v>0.68887699999999996</v>
      </c>
      <c r="BC54">
        <v>74.88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2191.9439839999991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365.37654600000002</v>
      </c>
      <c r="L55">
        <v>332.551624</v>
      </c>
      <c r="M55">
        <v>46.810673000000001</v>
      </c>
      <c r="N55">
        <v>62.301031000000002</v>
      </c>
      <c r="O55">
        <v>66.234059000000002</v>
      </c>
      <c r="P55">
        <v>89.712637000000001</v>
      </c>
      <c r="Q55">
        <v>5.7414259999999997</v>
      </c>
      <c r="R55">
        <v>22.407351999999999</v>
      </c>
      <c r="S55">
        <v>13.846113000000001</v>
      </c>
      <c r="T55">
        <v>7.8423999999999994E-2</v>
      </c>
      <c r="U55">
        <v>293.51108900000003</v>
      </c>
      <c r="V55">
        <v>4.8410000000000002</v>
      </c>
      <c r="W55">
        <v>16.459399999999999</v>
      </c>
      <c r="X55">
        <v>49.3782</v>
      </c>
      <c r="Y55">
        <v>0</v>
      </c>
      <c r="Z55">
        <v>12.690778</v>
      </c>
      <c r="AA55">
        <v>41.303412000000002</v>
      </c>
      <c r="AB55">
        <v>40.533273999999999</v>
      </c>
      <c r="AC55">
        <v>29.601353</v>
      </c>
      <c r="AD55">
        <v>37.155045000000001</v>
      </c>
      <c r="AE55">
        <v>50.334015999999998</v>
      </c>
      <c r="AF55">
        <v>16.948063999999999</v>
      </c>
      <c r="AG55">
        <v>38.696055000000001</v>
      </c>
      <c r="AH55">
        <v>154.92911000000001</v>
      </c>
      <c r="AI55">
        <v>32.415230999999999</v>
      </c>
      <c r="AJ55">
        <v>0</v>
      </c>
      <c r="AK55">
        <v>53.835344999999997</v>
      </c>
      <c r="AL55">
        <v>73.128146000000001</v>
      </c>
      <c r="AM55">
        <v>10.729234</v>
      </c>
      <c r="AN55">
        <v>1.0539419999999999</v>
      </c>
      <c r="AO55">
        <v>5.6930160000000001</v>
      </c>
      <c r="AP55">
        <v>10.542246</v>
      </c>
      <c r="AQ55">
        <v>34.178727000000002</v>
      </c>
      <c r="AR55">
        <v>45.962389999999999</v>
      </c>
      <c r="AS55">
        <v>32.796320000000001</v>
      </c>
      <c r="AT55">
        <v>19.363990999999999</v>
      </c>
      <c r="AU55">
        <v>0</v>
      </c>
      <c r="AV55">
        <v>0</v>
      </c>
      <c r="AW55">
        <v>0</v>
      </c>
      <c r="AX55">
        <v>0</v>
      </c>
      <c r="AY55">
        <v>2.114992</v>
      </c>
      <c r="AZ55">
        <v>2.5953750000000002</v>
      </c>
      <c r="BA55">
        <v>1.710502</v>
      </c>
      <c r="BB55">
        <v>0.68887699999999996</v>
      </c>
      <c r="BC55">
        <v>74.88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2193.1290149999991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365.36519600000003</v>
      </c>
      <c r="L56">
        <v>332.551624</v>
      </c>
      <c r="M56">
        <v>46.810673000000001</v>
      </c>
      <c r="N56">
        <v>62.301031000000002</v>
      </c>
      <c r="O56">
        <v>66.234059000000002</v>
      </c>
      <c r="P56">
        <v>89.712637000000001</v>
      </c>
      <c r="Q56">
        <v>5.7414259999999997</v>
      </c>
      <c r="R56">
        <v>22.407351999999999</v>
      </c>
      <c r="S56">
        <v>13.846113000000001</v>
      </c>
      <c r="T56">
        <v>7.8423999999999994E-2</v>
      </c>
      <c r="U56">
        <v>293.51108900000003</v>
      </c>
      <c r="V56">
        <v>4.8410000000000002</v>
      </c>
      <c r="W56">
        <v>16.459399999999999</v>
      </c>
      <c r="X56">
        <v>49.3782</v>
      </c>
      <c r="Y56">
        <v>0</v>
      </c>
      <c r="Z56">
        <v>12.690778</v>
      </c>
      <c r="AA56">
        <v>41.303412000000002</v>
      </c>
      <c r="AB56">
        <v>40.533273999999999</v>
      </c>
      <c r="AC56">
        <v>0</v>
      </c>
      <c r="AD56">
        <v>37.155045000000001</v>
      </c>
      <c r="AE56">
        <v>50.334015999999998</v>
      </c>
      <c r="AF56">
        <v>16.948063999999999</v>
      </c>
      <c r="AG56">
        <v>38.696055000000001</v>
      </c>
      <c r="AH56">
        <v>154.92911000000001</v>
      </c>
      <c r="AI56">
        <v>32.415230999999999</v>
      </c>
      <c r="AJ56">
        <v>0</v>
      </c>
      <c r="AK56">
        <v>53.835344999999997</v>
      </c>
      <c r="AL56">
        <v>73.128146000000001</v>
      </c>
      <c r="AM56">
        <v>10.729234</v>
      </c>
      <c r="AN56">
        <v>1.0539419999999999</v>
      </c>
      <c r="AO56">
        <v>5.6930160000000001</v>
      </c>
      <c r="AP56">
        <v>10.542246</v>
      </c>
      <c r="AQ56">
        <v>34.178727000000002</v>
      </c>
      <c r="AR56">
        <v>45.962389999999999</v>
      </c>
      <c r="AS56">
        <v>32.796320000000001</v>
      </c>
      <c r="AT56">
        <v>19.363990999999999</v>
      </c>
      <c r="AU56">
        <v>0</v>
      </c>
      <c r="AV56">
        <v>0</v>
      </c>
      <c r="AW56">
        <v>0</v>
      </c>
      <c r="AX56">
        <v>0</v>
      </c>
      <c r="AY56">
        <v>2.114992</v>
      </c>
      <c r="AZ56">
        <v>2.5953750000000002</v>
      </c>
      <c r="BA56">
        <v>1.710502</v>
      </c>
      <c r="BB56">
        <v>0.68887699999999996</v>
      </c>
      <c r="BC56">
        <v>74.88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2163.5163119999993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365.37654600000002</v>
      </c>
      <c r="L57">
        <v>332.551624</v>
      </c>
      <c r="M57">
        <v>46.810673000000001</v>
      </c>
      <c r="N57">
        <v>62.301031000000002</v>
      </c>
      <c r="O57">
        <v>66.234059000000002</v>
      </c>
      <c r="P57">
        <v>62.854672999999998</v>
      </c>
      <c r="Q57">
        <v>5.7414259999999997</v>
      </c>
      <c r="R57">
        <v>22.637148</v>
      </c>
      <c r="S57">
        <v>13.884321</v>
      </c>
      <c r="T57">
        <v>7.8423999999999994E-2</v>
      </c>
      <c r="U57">
        <v>293.51108900000003</v>
      </c>
      <c r="V57">
        <v>4.8410000000000002</v>
      </c>
      <c r="W57">
        <v>16.459399999999999</v>
      </c>
      <c r="X57">
        <v>46.473599999999998</v>
      </c>
      <c r="Y57">
        <v>0</v>
      </c>
      <c r="Z57">
        <v>12.690778</v>
      </c>
      <c r="AA57">
        <v>41.303412000000002</v>
      </c>
      <c r="AB57">
        <v>0</v>
      </c>
      <c r="AC57">
        <v>0</v>
      </c>
      <c r="AD57">
        <v>37.155045000000001</v>
      </c>
      <c r="AE57">
        <v>50.334015999999998</v>
      </c>
      <c r="AF57">
        <v>16.948063999999999</v>
      </c>
      <c r="AG57">
        <v>38.696055000000001</v>
      </c>
      <c r="AH57">
        <v>154.92911000000001</v>
      </c>
      <c r="AI57">
        <v>32.415230999999999</v>
      </c>
      <c r="AJ57">
        <v>0</v>
      </c>
      <c r="AK57">
        <v>53.835344999999997</v>
      </c>
      <c r="AL57">
        <v>73.128146000000001</v>
      </c>
      <c r="AM57">
        <v>10.729234</v>
      </c>
      <c r="AN57">
        <v>1.0539419999999999</v>
      </c>
      <c r="AO57">
        <v>5.6930160000000001</v>
      </c>
      <c r="AP57">
        <v>10.914325</v>
      </c>
      <c r="AQ57">
        <v>34.178727000000002</v>
      </c>
      <c r="AR57">
        <v>45.962389999999999</v>
      </c>
      <c r="AS57">
        <v>32.796320000000001</v>
      </c>
      <c r="AT57">
        <v>18.048743999999999</v>
      </c>
      <c r="AU57">
        <v>0</v>
      </c>
      <c r="AV57">
        <v>0</v>
      </c>
      <c r="AW57">
        <v>0</v>
      </c>
      <c r="AX57">
        <v>0</v>
      </c>
      <c r="AY57">
        <v>2.114992</v>
      </c>
      <c r="AZ57">
        <v>2.5953750000000002</v>
      </c>
      <c r="BA57">
        <v>1.710502</v>
      </c>
      <c r="BB57">
        <v>0.68887699999999996</v>
      </c>
      <c r="BC57">
        <v>74.88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2092.5566599999997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365.36519600000003</v>
      </c>
      <c r="L58">
        <v>332.551624</v>
      </c>
      <c r="M58">
        <v>46.810673000000001</v>
      </c>
      <c r="N58">
        <v>62.301031000000002</v>
      </c>
      <c r="O58">
        <v>66.234059000000002</v>
      </c>
      <c r="P58">
        <v>62.854672999999998</v>
      </c>
      <c r="Q58">
        <v>5.7414259999999997</v>
      </c>
      <c r="R58">
        <v>22.637148</v>
      </c>
      <c r="S58">
        <v>13.884321</v>
      </c>
      <c r="T58">
        <v>7.8423999999999994E-2</v>
      </c>
      <c r="U58">
        <v>293.51108900000003</v>
      </c>
      <c r="V58">
        <v>4.8410000000000002</v>
      </c>
      <c r="W58">
        <v>16.459399999999999</v>
      </c>
      <c r="X58">
        <v>46.473599999999998</v>
      </c>
      <c r="Y58">
        <v>0</v>
      </c>
      <c r="Z58">
        <v>12.690778</v>
      </c>
      <c r="AA58">
        <v>41.303412000000002</v>
      </c>
      <c r="AB58">
        <v>0</v>
      </c>
      <c r="AC58">
        <v>0</v>
      </c>
      <c r="AD58">
        <v>37.155045000000001</v>
      </c>
      <c r="AE58">
        <v>50.334015999999998</v>
      </c>
      <c r="AF58">
        <v>16.948063999999999</v>
      </c>
      <c r="AG58">
        <v>38.696055000000001</v>
      </c>
      <c r="AH58">
        <v>154.92911000000001</v>
      </c>
      <c r="AI58">
        <v>19.44914</v>
      </c>
      <c r="AJ58">
        <v>0</v>
      </c>
      <c r="AK58">
        <v>53.835344999999997</v>
      </c>
      <c r="AL58">
        <v>73.128146000000001</v>
      </c>
      <c r="AM58">
        <v>10.729234</v>
      </c>
      <c r="AN58">
        <v>1.0539419999999999</v>
      </c>
      <c r="AO58">
        <v>5.6930160000000001</v>
      </c>
      <c r="AP58">
        <v>10.914325</v>
      </c>
      <c r="AQ58">
        <v>34.178727000000002</v>
      </c>
      <c r="AR58">
        <v>45.962389999999999</v>
      </c>
      <c r="AS58">
        <v>32.796320000000001</v>
      </c>
      <c r="AT58">
        <v>19.363990999999999</v>
      </c>
      <c r="AU58">
        <v>0</v>
      </c>
      <c r="AV58">
        <v>0</v>
      </c>
      <c r="AW58">
        <v>0</v>
      </c>
      <c r="AX58">
        <v>0</v>
      </c>
      <c r="AY58">
        <v>2.114992</v>
      </c>
      <c r="AZ58">
        <v>2.5953750000000002</v>
      </c>
      <c r="BA58">
        <v>1.710502</v>
      </c>
      <c r="BB58">
        <v>0.68887699999999996</v>
      </c>
      <c r="BC58">
        <v>74.88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2080.8944659999993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365.37654600000002</v>
      </c>
      <c r="L59">
        <v>332.551624</v>
      </c>
      <c r="M59">
        <v>45.989230999999997</v>
      </c>
      <c r="N59">
        <v>61.899157000000002</v>
      </c>
      <c r="O59">
        <v>64.059016999999997</v>
      </c>
      <c r="P59">
        <v>63.542095000000003</v>
      </c>
      <c r="Q59">
        <v>5.7414259999999997</v>
      </c>
      <c r="R59">
        <v>22.637148</v>
      </c>
      <c r="S59">
        <v>13.884321</v>
      </c>
      <c r="T59">
        <v>7.8423999999999994E-2</v>
      </c>
      <c r="U59">
        <v>277.69350800000001</v>
      </c>
      <c r="V59">
        <v>4.8410000000000002</v>
      </c>
      <c r="W59">
        <v>16.459399999999999</v>
      </c>
      <c r="X59">
        <v>46.473599999999998</v>
      </c>
      <c r="Y59">
        <v>0</v>
      </c>
      <c r="Z59">
        <v>12.690778</v>
      </c>
      <c r="AA59">
        <v>41.303412000000002</v>
      </c>
      <c r="AB59">
        <v>0</v>
      </c>
      <c r="AC59">
        <v>0</v>
      </c>
      <c r="AD59">
        <v>37.155045000000001</v>
      </c>
      <c r="AE59">
        <v>50.334015999999998</v>
      </c>
      <c r="AF59">
        <v>16.948063999999999</v>
      </c>
      <c r="AG59">
        <v>38.696055000000001</v>
      </c>
      <c r="AH59">
        <v>154.92911000000001</v>
      </c>
      <c r="AI59">
        <v>19.44914</v>
      </c>
      <c r="AJ59">
        <v>0</v>
      </c>
      <c r="AK59">
        <v>53.835344999999997</v>
      </c>
      <c r="AL59">
        <v>73.128146000000001</v>
      </c>
      <c r="AM59">
        <v>10.729234</v>
      </c>
      <c r="AN59">
        <v>1.0539419999999999</v>
      </c>
      <c r="AO59">
        <v>5.6930160000000001</v>
      </c>
      <c r="AP59">
        <v>10.914325</v>
      </c>
      <c r="AQ59">
        <v>34.178727000000002</v>
      </c>
      <c r="AR59">
        <v>45.962389999999999</v>
      </c>
      <c r="AS59">
        <v>32.796320000000001</v>
      </c>
      <c r="AT59">
        <v>18.688813</v>
      </c>
      <c r="AU59">
        <v>0</v>
      </c>
      <c r="AV59">
        <v>0</v>
      </c>
      <c r="AW59">
        <v>0</v>
      </c>
      <c r="AX59">
        <v>0</v>
      </c>
      <c r="AY59">
        <v>2.114992</v>
      </c>
      <c r="AZ59">
        <v>2.5953750000000002</v>
      </c>
      <c r="BA59">
        <v>1.710502</v>
      </c>
      <c r="BB59">
        <v>0.68887699999999996</v>
      </c>
      <c r="BC59">
        <v>74.88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2061.7021209999994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365.36519600000003</v>
      </c>
      <c r="L60">
        <v>332.551624</v>
      </c>
      <c r="M60">
        <v>45.989230999999997</v>
      </c>
      <c r="N60">
        <v>61.899157000000002</v>
      </c>
      <c r="O60">
        <v>64.059016999999997</v>
      </c>
      <c r="P60">
        <v>63.542095000000003</v>
      </c>
      <c r="Q60">
        <v>5.7414259999999997</v>
      </c>
      <c r="R60">
        <v>22.637148</v>
      </c>
      <c r="S60">
        <v>13.884321</v>
      </c>
      <c r="T60">
        <v>7.8423999999999994E-2</v>
      </c>
      <c r="U60">
        <v>277.69350800000001</v>
      </c>
      <c r="V60">
        <v>4.8410000000000002</v>
      </c>
      <c r="W60">
        <v>16.459399999999999</v>
      </c>
      <c r="X60">
        <v>46.473599999999998</v>
      </c>
      <c r="Y60">
        <v>0</v>
      </c>
      <c r="Z60">
        <v>12.690778</v>
      </c>
      <c r="AA60">
        <v>41.303412000000002</v>
      </c>
      <c r="AB60">
        <v>0</v>
      </c>
      <c r="AC60">
        <v>0</v>
      </c>
      <c r="AD60">
        <v>37.155045000000001</v>
      </c>
      <c r="AE60">
        <v>50.334015999999998</v>
      </c>
      <c r="AF60">
        <v>16.948063999999999</v>
      </c>
      <c r="AG60">
        <v>38.696055000000001</v>
      </c>
      <c r="AH60">
        <v>154.92911000000001</v>
      </c>
      <c r="AI60">
        <v>19.44914</v>
      </c>
      <c r="AJ60">
        <v>0</v>
      </c>
      <c r="AK60">
        <v>53.835344999999997</v>
      </c>
      <c r="AL60">
        <v>73.128146000000001</v>
      </c>
      <c r="AM60">
        <v>10.729234</v>
      </c>
      <c r="AN60">
        <v>1.0539419999999999</v>
      </c>
      <c r="AO60">
        <v>5.6930160000000001</v>
      </c>
      <c r="AP60">
        <v>10.914325</v>
      </c>
      <c r="AQ60">
        <v>34.178727000000002</v>
      </c>
      <c r="AR60">
        <v>45.962389999999999</v>
      </c>
      <c r="AS60">
        <v>32.796320000000001</v>
      </c>
      <c r="AT60">
        <v>19.363990999999999</v>
      </c>
      <c r="AU60">
        <v>0</v>
      </c>
      <c r="AV60">
        <v>0</v>
      </c>
      <c r="AW60">
        <v>0</v>
      </c>
      <c r="AX60">
        <v>0</v>
      </c>
      <c r="AY60">
        <v>2.114992</v>
      </c>
      <c r="AZ60">
        <v>2.5953750000000002</v>
      </c>
      <c r="BA60">
        <v>1.710502</v>
      </c>
      <c r="BB60">
        <v>0.68887699999999996</v>
      </c>
      <c r="BC60">
        <v>74.88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2062.3659489999995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365.37654600000002</v>
      </c>
      <c r="L61">
        <v>332.551624</v>
      </c>
      <c r="M61">
        <v>45.989230999999997</v>
      </c>
      <c r="N61">
        <v>58.814954999999998</v>
      </c>
      <c r="O61">
        <v>64.059016999999997</v>
      </c>
      <c r="P61">
        <v>63.542095000000003</v>
      </c>
      <c r="Q61">
        <v>5.7414259999999997</v>
      </c>
      <c r="R61">
        <v>22.637148</v>
      </c>
      <c r="S61">
        <v>13.884321</v>
      </c>
      <c r="T61">
        <v>7.8423999999999994E-2</v>
      </c>
      <c r="U61">
        <v>277.69350800000001</v>
      </c>
      <c r="V61">
        <v>4.8410000000000002</v>
      </c>
      <c r="W61">
        <v>16.459399999999999</v>
      </c>
      <c r="X61">
        <v>46.473599999999998</v>
      </c>
      <c r="Y61">
        <v>0</v>
      </c>
      <c r="Z61">
        <v>12.690778</v>
      </c>
      <c r="AA61">
        <v>41.303412000000002</v>
      </c>
      <c r="AB61">
        <v>0</v>
      </c>
      <c r="AC61">
        <v>0</v>
      </c>
      <c r="AD61">
        <v>37.155045000000001</v>
      </c>
      <c r="AE61">
        <v>50.334015999999998</v>
      </c>
      <c r="AF61">
        <v>16.948063999999999</v>
      </c>
      <c r="AG61">
        <v>38.696055000000001</v>
      </c>
      <c r="AH61">
        <v>154.92911000000001</v>
      </c>
      <c r="AI61">
        <v>19.44914</v>
      </c>
      <c r="AJ61">
        <v>0</v>
      </c>
      <c r="AK61">
        <v>53.835344999999997</v>
      </c>
      <c r="AL61">
        <v>82.241038000000003</v>
      </c>
      <c r="AM61">
        <v>10.729234</v>
      </c>
      <c r="AN61">
        <v>1.0539419999999999</v>
      </c>
      <c r="AO61">
        <v>5.6930160000000001</v>
      </c>
      <c r="AP61">
        <v>10.914325</v>
      </c>
      <c r="AQ61">
        <v>34.178727000000002</v>
      </c>
      <c r="AR61">
        <v>45.962389999999999</v>
      </c>
      <c r="AS61">
        <v>32.796320000000001</v>
      </c>
      <c r="AT61">
        <v>19.363990999999999</v>
      </c>
      <c r="AU61">
        <v>0</v>
      </c>
      <c r="AV61">
        <v>0</v>
      </c>
      <c r="AW61">
        <v>0</v>
      </c>
      <c r="AX61">
        <v>0</v>
      </c>
      <c r="AY61">
        <v>2.114992</v>
      </c>
      <c r="AZ61">
        <v>2.5953750000000002</v>
      </c>
      <c r="BA61">
        <v>1.710502</v>
      </c>
      <c r="BB61">
        <v>0.68887699999999996</v>
      </c>
      <c r="BC61">
        <v>74.88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2068.4059889999994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365.352709</v>
      </c>
      <c r="L62">
        <v>332.551624</v>
      </c>
      <c r="M62">
        <v>45.989230999999997</v>
      </c>
      <c r="N62">
        <v>58.814954999999998</v>
      </c>
      <c r="O62">
        <v>64.059016999999997</v>
      </c>
      <c r="P62">
        <v>63.542095000000003</v>
      </c>
      <c r="Q62">
        <v>5.7414259999999997</v>
      </c>
      <c r="R62">
        <v>22.637148</v>
      </c>
      <c r="S62">
        <v>13.884321</v>
      </c>
      <c r="T62">
        <v>7.8423999999999994E-2</v>
      </c>
      <c r="U62">
        <v>277.69350800000001</v>
      </c>
      <c r="V62">
        <v>4.8410000000000002</v>
      </c>
      <c r="W62">
        <v>16.459399999999999</v>
      </c>
      <c r="X62">
        <v>46.473599999999998</v>
      </c>
      <c r="Y62">
        <v>0</v>
      </c>
      <c r="Z62">
        <v>12.690778</v>
      </c>
      <c r="AA62">
        <v>41.303412000000002</v>
      </c>
      <c r="AB62">
        <v>0</v>
      </c>
      <c r="AC62">
        <v>0</v>
      </c>
      <c r="AD62">
        <v>37.155045000000001</v>
      </c>
      <c r="AE62">
        <v>50.334015999999998</v>
      </c>
      <c r="AF62">
        <v>16.948063999999999</v>
      </c>
      <c r="AG62">
        <v>38.696055000000001</v>
      </c>
      <c r="AH62">
        <v>154.92911000000001</v>
      </c>
      <c r="AI62">
        <v>19.44914</v>
      </c>
      <c r="AJ62">
        <v>0</v>
      </c>
      <c r="AK62">
        <v>53.835344999999997</v>
      </c>
      <c r="AL62">
        <v>82.241038000000003</v>
      </c>
      <c r="AM62">
        <v>10.729234</v>
      </c>
      <c r="AN62">
        <v>1.0539419999999999</v>
      </c>
      <c r="AO62">
        <v>5.6930160000000001</v>
      </c>
      <c r="AP62">
        <v>10.914325</v>
      </c>
      <c r="AQ62">
        <v>34.178727000000002</v>
      </c>
      <c r="AR62">
        <v>45.962389999999999</v>
      </c>
      <c r="AS62">
        <v>32.796320000000001</v>
      </c>
      <c r="AT62">
        <v>18.384081999999999</v>
      </c>
      <c r="AU62">
        <v>0</v>
      </c>
      <c r="AV62">
        <v>0</v>
      </c>
      <c r="AW62">
        <v>0</v>
      </c>
      <c r="AX62">
        <v>0</v>
      </c>
      <c r="AY62">
        <v>2.114992</v>
      </c>
      <c r="AZ62">
        <v>2.5953750000000002</v>
      </c>
      <c r="BA62">
        <v>1.710502</v>
      </c>
      <c r="BB62">
        <v>0.68887699999999996</v>
      </c>
      <c r="BC62">
        <v>74.88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2067.4022429999995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365.352709</v>
      </c>
      <c r="L63">
        <v>332.551624</v>
      </c>
      <c r="M63">
        <v>45.989230999999997</v>
      </c>
      <c r="N63">
        <v>61.899157000000002</v>
      </c>
      <c r="O63">
        <v>64.059016999999997</v>
      </c>
      <c r="P63">
        <v>63.542095000000003</v>
      </c>
      <c r="Q63">
        <v>5.7414259999999997</v>
      </c>
      <c r="R63">
        <v>22.663267000000001</v>
      </c>
      <c r="S63">
        <v>13.884321</v>
      </c>
      <c r="T63">
        <v>7.8423999999999994E-2</v>
      </c>
      <c r="U63">
        <v>277.69350800000001</v>
      </c>
      <c r="V63">
        <v>4.8410000000000002</v>
      </c>
      <c r="W63">
        <v>16.459399999999999</v>
      </c>
      <c r="X63">
        <v>46.473599999999998</v>
      </c>
      <c r="Y63">
        <v>0</v>
      </c>
      <c r="Z63">
        <v>12.690778</v>
      </c>
      <c r="AA63">
        <v>41.303412000000002</v>
      </c>
      <c r="AB63">
        <v>0</v>
      </c>
      <c r="AC63">
        <v>0</v>
      </c>
      <c r="AD63">
        <v>37.155045000000001</v>
      </c>
      <c r="AE63">
        <v>50.334015999999998</v>
      </c>
      <c r="AF63">
        <v>24.425152000000001</v>
      </c>
      <c r="AG63">
        <v>38.696055000000001</v>
      </c>
      <c r="AH63">
        <v>154.92911000000001</v>
      </c>
      <c r="AI63">
        <v>19.44914</v>
      </c>
      <c r="AJ63">
        <v>0</v>
      </c>
      <c r="AK63">
        <v>53.835344999999997</v>
      </c>
      <c r="AL63">
        <v>82.241038000000003</v>
      </c>
      <c r="AM63">
        <v>10.729234</v>
      </c>
      <c r="AN63">
        <v>1.0539419999999999</v>
      </c>
      <c r="AO63">
        <v>5.6930160000000001</v>
      </c>
      <c r="AP63">
        <v>10.914325</v>
      </c>
      <c r="AQ63">
        <v>34.178727000000002</v>
      </c>
      <c r="AR63">
        <v>45.962389999999999</v>
      </c>
      <c r="AS63">
        <v>32.796320000000001</v>
      </c>
      <c r="AT63">
        <v>14.448269</v>
      </c>
      <c r="AU63">
        <v>0</v>
      </c>
      <c r="AV63">
        <v>0</v>
      </c>
      <c r="AW63">
        <v>0</v>
      </c>
      <c r="AX63">
        <v>0</v>
      </c>
      <c r="AY63">
        <v>2.114992</v>
      </c>
      <c r="AZ63">
        <v>2.5953750000000002</v>
      </c>
      <c r="BA63">
        <v>1.710502</v>
      </c>
      <c r="BB63">
        <v>1.348441</v>
      </c>
      <c r="BC63">
        <v>74.319999999999993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2074.1534029999993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365.352709</v>
      </c>
      <c r="L64">
        <v>332.551624</v>
      </c>
      <c r="M64">
        <v>45.989230999999997</v>
      </c>
      <c r="N64">
        <v>61.899157000000002</v>
      </c>
      <c r="O64">
        <v>64.059016999999997</v>
      </c>
      <c r="P64">
        <v>63.542095000000003</v>
      </c>
      <c r="Q64">
        <v>5.7414259999999997</v>
      </c>
      <c r="R64">
        <v>22.663267000000001</v>
      </c>
      <c r="S64">
        <v>13.884321</v>
      </c>
      <c r="T64">
        <v>7.8423999999999994E-2</v>
      </c>
      <c r="U64">
        <v>277.69350800000001</v>
      </c>
      <c r="V64">
        <v>4.8410000000000002</v>
      </c>
      <c r="W64">
        <v>16.459399999999999</v>
      </c>
      <c r="X64">
        <v>46.473599999999998</v>
      </c>
      <c r="Y64">
        <v>0</v>
      </c>
      <c r="Z64">
        <v>12.690778</v>
      </c>
      <c r="AA64">
        <v>41.303412000000002</v>
      </c>
      <c r="AB64">
        <v>0</v>
      </c>
      <c r="AC64">
        <v>0</v>
      </c>
      <c r="AD64">
        <v>37.155045000000001</v>
      </c>
      <c r="AE64">
        <v>50.334015999999998</v>
      </c>
      <c r="AF64">
        <v>31.902239000000002</v>
      </c>
      <c r="AG64">
        <v>38.696055000000001</v>
      </c>
      <c r="AH64">
        <v>154.92911000000001</v>
      </c>
      <c r="AI64">
        <v>19.44914</v>
      </c>
      <c r="AJ64">
        <v>0</v>
      </c>
      <c r="AK64">
        <v>53.835344999999997</v>
      </c>
      <c r="AL64">
        <v>82.241038000000003</v>
      </c>
      <c r="AM64">
        <v>10.729234</v>
      </c>
      <c r="AN64">
        <v>1.0539419999999999</v>
      </c>
      <c r="AO64">
        <v>5.6930160000000001</v>
      </c>
      <c r="AP64">
        <v>10.914325</v>
      </c>
      <c r="AQ64">
        <v>34.178727000000002</v>
      </c>
      <c r="AR64">
        <v>45.962389999999999</v>
      </c>
      <c r="AS64">
        <v>32.796320000000001</v>
      </c>
      <c r="AT64">
        <v>19.363990999999999</v>
      </c>
      <c r="AU64">
        <v>0</v>
      </c>
      <c r="AV64">
        <v>0</v>
      </c>
      <c r="AW64">
        <v>0</v>
      </c>
      <c r="AX64">
        <v>0</v>
      </c>
      <c r="AY64">
        <v>2.114992</v>
      </c>
      <c r="AZ64">
        <v>2.5953750000000002</v>
      </c>
      <c r="BA64">
        <v>1.710502</v>
      </c>
      <c r="BB64">
        <v>1.348441</v>
      </c>
      <c r="BC64">
        <v>74.88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2087.1062119999997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365.352709</v>
      </c>
      <c r="L65">
        <v>332.551624</v>
      </c>
      <c r="M65">
        <v>45.989230999999997</v>
      </c>
      <c r="N65">
        <v>72.756647999999998</v>
      </c>
      <c r="O65">
        <v>87.666734000000005</v>
      </c>
      <c r="P65">
        <v>96.152716999999996</v>
      </c>
      <c r="Q65">
        <v>5.7414259999999997</v>
      </c>
      <c r="R65">
        <v>22.637148</v>
      </c>
      <c r="S65">
        <v>13.884321</v>
      </c>
      <c r="T65">
        <v>7.8423999999999994E-2</v>
      </c>
      <c r="U65">
        <v>364.83150799999999</v>
      </c>
      <c r="V65">
        <v>4.8410000000000002</v>
      </c>
      <c r="W65">
        <v>16.459399999999999</v>
      </c>
      <c r="X65">
        <v>46.473599999999998</v>
      </c>
      <c r="Y65">
        <v>0</v>
      </c>
      <c r="Z65">
        <v>12.690778</v>
      </c>
      <c r="AA65">
        <v>41.303412000000002</v>
      </c>
      <c r="AB65">
        <v>0</v>
      </c>
      <c r="AC65">
        <v>0</v>
      </c>
      <c r="AD65">
        <v>37.155045000000001</v>
      </c>
      <c r="AE65">
        <v>50.334015999999998</v>
      </c>
      <c r="AF65">
        <v>31.902239000000002</v>
      </c>
      <c r="AG65">
        <v>38.696055000000001</v>
      </c>
      <c r="AH65">
        <v>154.92911000000001</v>
      </c>
      <c r="AI65">
        <v>19.44914</v>
      </c>
      <c r="AJ65">
        <v>0</v>
      </c>
      <c r="AK65">
        <v>53.835344999999997</v>
      </c>
      <c r="AL65">
        <v>82.241038000000003</v>
      </c>
      <c r="AM65">
        <v>10.729234</v>
      </c>
      <c r="AN65">
        <v>1.0539419999999999</v>
      </c>
      <c r="AO65">
        <v>5.6930160000000001</v>
      </c>
      <c r="AP65">
        <v>6.2013210000000001</v>
      </c>
      <c r="AQ65">
        <v>34.178727000000002</v>
      </c>
      <c r="AR65">
        <v>45.962389999999999</v>
      </c>
      <c r="AS65">
        <v>32.796320000000001</v>
      </c>
      <c r="AT65">
        <v>18.905103</v>
      </c>
      <c r="AU65">
        <v>0</v>
      </c>
      <c r="AV65">
        <v>0</v>
      </c>
      <c r="AW65">
        <v>0</v>
      </c>
      <c r="AX65">
        <v>0</v>
      </c>
      <c r="AY65">
        <v>2.114992</v>
      </c>
      <c r="AZ65">
        <v>2.5953750000000002</v>
      </c>
      <c r="BA65">
        <v>1.710502</v>
      </c>
      <c r="BB65">
        <v>1.348441</v>
      </c>
      <c r="BC65">
        <v>74.88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2236.1220309999999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365.352709</v>
      </c>
      <c r="L66">
        <v>332.551624</v>
      </c>
      <c r="M66">
        <v>45.989230999999997</v>
      </c>
      <c r="N66">
        <v>72.756647999999998</v>
      </c>
      <c r="O66">
        <v>87.666734000000005</v>
      </c>
      <c r="P66">
        <v>96.152716999999996</v>
      </c>
      <c r="Q66">
        <v>5.7414259999999997</v>
      </c>
      <c r="R66">
        <v>22.637148</v>
      </c>
      <c r="S66">
        <v>13.884321</v>
      </c>
      <c r="T66">
        <v>7.8423999999999994E-2</v>
      </c>
      <c r="U66">
        <v>399.74557499999997</v>
      </c>
      <c r="V66">
        <v>4.8410000000000002</v>
      </c>
      <c r="W66">
        <v>16.459399999999999</v>
      </c>
      <c r="X66">
        <v>46.473599999999998</v>
      </c>
      <c r="Y66">
        <v>0</v>
      </c>
      <c r="Z66">
        <v>12.690778</v>
      </c>
      <c r="AA66">
        <v>41.303412000000002</v>
      </c>
      <c r="AB66">
        <v>0</v>
      </c>
      <c r="AC66">
        <v>0</v>
      </c>
      <c r="AD66">
        <v>37.155045000000001</v>
      </c>
      <c r="AE66">
        <v>50.334015999999998</v>
      </c>
      <c r="AF66">
        <v>31.902239000000002</v>
      </c>
      <c r="AG66">
        <v>38.696055000000001</v>
      </c>
      <c r="AH66">
        <v>154.92911000000001</v>
      </c>
      <c r="AI66">
        <v>19.44914</v>
      </c>
      <c r="AJ66">
        <v>0</v>
      </c>
      <c r="AK66">
        <v>53.835344999999997</v>
      </c>
      <c r="AL66">
        <v>82.241038000000003</v>
      </c>
      <c r="AM66">
        <v>10.729234</v>
      </c>
      <c r="AN66">
        <v>1.0539419999999999</v>
      </c>
      <c r="AO66">
        <v>5.6930160000000001</v>
      </c>
      <c r="AP66">
        <v>6.2013210000000001</v>
      </c>
      <c r="AQ66">
        <v>34.178727000000002</v>
      </c>
      <c r="AR66">
        <v>45.962389999999999</v>
      </c>
      <c r="AS66">
        <v>32.796320000000001</v>
      </c>
      <c r="AT66">
        <v>18.537113000000002</v>
      </c>
      <c r="AU66">
        <v>0</v>
      </c>
      <c r="AV66">
        <v>0</v>
      </c>
      <c r="AW66">
        <v>0</v>
      </c>
      <c r="AX66">
        <v>0</v>
      </c>
      <c r="AY66">
        <v>2.114992</v>
      </c>
      <c r="AZ66">
        <v>2.5953750000000002</v>
      </c>
      <c r="BA66">
        <v>1.710502</v>
      </c>
      <c r="BB66">
        <v>1.348441</v>
      </c>
      <c r="BC66">
        <v>74.88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2270.6681079999994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365.40764799999999</v>
      </c>
      <c r="L67">
        <v>332.551624</v>
      </c>
      <c r="M67">
        <v>46.810673000000001</v>
      </c>
      <c r="N67">
        <v>72.756647999999998</v>
      </c>
      <c r="O67">
        <v>87.666734000000005</v>
      </c>
      <c r="P67">
        <v>96.152716999999996</v>
      </c>
      <c r="Q67">
        <v>5.7414259999999997</v>
      </c>
      <c r="R67">
        <v>22.637148</v>
      </c>
      <c r="S67">
        <v>13.884321</v>
      </c>
      <c r="T67">
        <v>7.8423999999999994E-2</v>
      </c>
      <c r="U67">
        <v>399.74557499999997</v>
      </c>
      <c r="V67">
        <v>4.8410000000000002</v>
      </c>
      <c r="W67">
        <v>16.459399999999999</v>
      </c>
      <c r="X67">
        <v>46.473599999999998</v>
      </c>
      <c r="Y67">
        <v>0</v>
      </c>
      <c r="Z67">
        <v>12.690778</v>
      </c>
      <c r="AA67">
        <v>41.303412000000002</v>
      </c>
      <c r="AB67">
        <v>0</v>
      </c>
      <c r="AC67">
        <v>0</v>
      </c>
      <c r="AD67">
        <v>37.155045000000001</v>
      </c>
      <c r="AE67">
        <v>50.334015999999998</v>
      </c>
      <c r="AF67">
        <v>31.902239000000002</v>
      </c>
      <c r="AG67">
        <v>38.696055000000001</v>
      </c>
      <c r="AH67">
        <v>154.92911000000001</v>
      </c>
      <c r="AI67">
        <v>19.44914</v>
      </c>
      <c r="AJ67">
        <v>0</v>
      </c>
      <c r="AK67">
        <v>53.835344999999997</v>
      </c>
      <c r="AL67">
        <v>82.241038000000003</v>
      </c>
      <c r="AM67">
        <v>10.729234</v>
      </c>
      <c r="AN67">
        <v>1.0539419999999999</v>
      </c>
      <c r="AO67">
        <v>5.6930160000000001</v>
      </c>
      <c r="AP67">
        <v>6.2013210000000001</v>
      </c>
      <c r="AQ67">
        <v>34.178727000000002</v>
      </c>
      <c r="AR67">
        <v>45.962389999999999</v>
      </c>
      <c r="AS67">
        <v>32.796320000000001</v>
      </c>
      <c r="AT67">
        <v>18.196043</v>
      </c>
      <c r="AU67">
        <v>0</v>
      </c>
      <c r="AV67">
        <v>0</v>
      </c>
      <c r="AW67">
        <v>0</v>
      </c>
      <c r="AX67">
        <v>0</v>
      </c>
      <c r="AY67">
        <v>2.114992</v>
      </c>
      <c r="AZ67">
        <v>2.5953750000000002</v>
      </c>
      <c r="BA67">
        <v>1.710502</v>
      </c>
      <c r="BB67">
        <v>1.348441</v>
      </c>
      <c r="BC67">
        <v>74.88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2271.2034189999995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365.40764799999999</v>
      </c>
      <c r="L68">
        <v>332.551624</v>
      </c>
      <c r="M68">
        <v>46.810673000000001</v>
      </c>
      <c r="N68">
        <v>72.756647999999998</v>
      </c>
      <c r="O68">
        <v>87.666734000000005</v>
      </c>
      <c r="P68">
        <v>96.152716999999996</v>
      </c>
      <c r="Q68">
        <v>5.7414259999999997</v>
      </c>
      <c r="R68">
        <v>22.637148</v>
      </c>
      <c r="S68">
        <v>13.884321</v>
      </c>
      <c r="T68">
        <v>7.8423999999999994E-2</v>
      </c>
      <c r="U68">
        <v>399.74557499999997</v>
      </c>
      <c r="V68">
        <v>4.8410000000000002</v>
      </c>
      <c r="W68">
        <v>16.459399999999999</v>
      </c>
      <c r="X68">
        <v>46.473599999999998</v>
      </c>
      <c r="Y68">
        <v>0</v>
      </c>
      <c r="Z68">
        <v>12.690778</v>
      </c>
      <c r="AA68">
        <v>41.303412000000002</v>
      </c>
      <c r="AB68">
        <v>0</v>
      </c>
      <c r="AC68">
        <v>0</v>
      </c>
      <c r="AD68">
        <v>37.155045000000001</v>
      </c>
      <c r="AE68">
        <v>50.334015999999998</v>
      </c>
      <c r="AF68">
        <v>31.902239000000002</v>
      </c>
      <c r="AG68">
        <v>38.696055000000001</v>
      </c>
      <c r="AH68">
        <v>154.92911000000001</v>
      </c>
      <c r="AI68">
        <v>19.44914</v>
      </c>
      <c r="AJ68">
        <v>0</v>
      </c>
      <c r="AK68">
        <v>53.835344999999997</v>
      </c>
      <c r="AL68">
        <v>82.241038000000003</v>
      </c>
      <c r="AM68">
        <v>10.729234</v>
      </c>
      <c r="AN68">
        <v>1.0539419999999999</v>
      </c>
      <c r="AO68">
        <v>5.6930160000000001</v>
      </c>
      <c r="AP68">
        <v>6.2013210000000001</v>
      </c>
      <c r="AQ68">
        <v>34.178727000000002</v>
      </c>
      <c r="AR68">
        <v>45.962389999999999</v>
      </c>
      <c r="AS68">
        <v>32.796320000000001</v>
      </c>
      <c r="AT68">
        <v>17.921918000000002</v>
      </c>
      <c r="AU68">
        <v>0</v>
      </c>
      <c r="AV68">
        <v>0</v>
      </c>
      <c r="AW68">
        <v>0</v>
      </c>
      <c r="AX68">
        <v>0</v>
      </c>
      <c r="AY68">
        <v>2.114992</v>
      </c>
      <c r="AZ68">
        <v>2.5953750000000002</v>
      </c>
      <c r="BA68">
        <v>1.710502</v>
      </c>
      <c r="BB68">
        <v>1.348441</v>
      </c>
      <c r="BC68">
        <v>74.88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2270.9292939999996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365.40764799999999</v>
      </c>
      <c r="L69">
        <v>332.551624</v>
      </c>
      <c r="M69">
        <v>46.810673000000001</v>
      </c>
      <c r="N69">
        <v>72.756647999999998</v>
      </c>
      <c r="O69">
        <v>87.666734000000005</v>
      </c>
      <c r="P69">
        <v>96.152716999999996</v>
      </c>
      <c r="Q69">
        <v>5.7414259999999997</v>
      </c>
      <c r="R69">
        <v>22.637148</v>
      </c>
      <c r="S69">
        <v>13.884321</v>
      </c>
      <c r="T69">
        <v>7.8423999999999994E-2</v>
      </c>
      <c r="U69">
        <v>399.74557499999997</v>
      </c>
      <c r="V69">
        <v>4.8410000000000002</v>
      </c>
      <c r="W69">
        <v>16.459399999999999</v>
      </c>
      <c r="X69">
        <v>46.473599999999998</v>
      </c>
      <c r="Y69">
        <v>0</v>
      </c>
      <c r="Z69">
        <v>12.690778</v>
      </c>
      <c r="AA69">
        <v>41.303412000000002</v>
      </c>
      <c r="AB69">
        <v>0</v>
      </c>
      <c r="AC69">
        <v>0</v>
      </c>
      <c r="AD69">
        <v>37.155045000000001</v>
      </c>
      <c r="AE69">
        <v>50.334015999999998</v>
      </c>
      <c r="AF69">
        <v>31.902239000000002</v>
      </c>
      <c r="AG69">
        <v>38.696055000000001</v>
      </c>
      <c r="AH69">
        <v>154.92911000000001</v>
      </c>
      <c r="AI69">
        <v>19.44914</v>
      </c>
      <c r="AJ69">
        <v>0</v>
      </c>
      <c r="AK69">
        <v>53.835344999999997</v>
      </c>
      <c r="AL69">
        <v>82.241038000000003</v>
      </c>
      <c r="AM69">
        <v>10.729234</v>
      </c>
      <c r="AN69">
        <v>1.0539419999999999</v>
      </c>
      <c r="AO69">
        <v>5.6930160000000001</v>
      </c>
      <c r="AP69">
        <v>4.9610570000000003</v>
      </c>
      <c r="AQ69">
        <v>34.178727000000002</v>
      </c>
      <c r="AR69">
        <v>45.962389999999999</v>
      </c>
      <c r="AS69">
        <v>32.796320000000001</v>
      </c>
      <c r="AT69">
        <v>19.363990999999999</v>
      </c>
      <c r="AU69">
        <v>0</v>
      </c>
      <c r="AV69">
        <v>0</v>
      </c>
      <c r="AW69">
        <v>0</v>
      </c>
      <c r="AX69">
        <v>0</v>
      </c>
      <c r="AY69">
        <v>2.114992</v>
      </c>
      <c r="AZ69">
        <v>2.5953750000000002</v>
      </c>
      <c r="BA69">
        <v>1.710502</v>
      </c>
      <c r="BB69">
        <v>1.348441</v>
      </c>
      <c r="BC69">
        <v>74.88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2271.1311029999997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365.40764799999999</v>
      </c>
      <c r="L70">
        <v>332.551624</v>
      </c>
      <c r="M70">
        <v>46.810673000000001</v>
      </c>
      <c r="N70">
        <v>72.756647999999998</v>
      </c>
      <c r="O70">
        <v>87.666734000000005</v>
      </c>
      <c r="P70">
        <v>96.152716999999996</v>
      </c>
      <c r="Q70">
        <v>5.7414259999999997</v>
      </c>
      <c r="R70">
        <v>22.637148</v>
      </c>
      <c r="S70">
        <v>13.884321</v>
      </c>
      <c r="T70">
        <v>7.8423999999999994E-2</v>
      </c>
      <c r="U70">
        <v>399.74557499999997</v>
      </c>
      <c r="V70">
        <v>4.8410000000000002</v>
      </c>
      <c r="W70">
        <v>16.459399999999999</v>
      </c>
      <c r="X70">
        <v>46.473599999999998</v>
      </c>
      <c r="Y70">
        <v>0</v>
      </c>
      <c r="Z70">
        <v>12.690778</v>
      </c>
      <c r="AA70">
        <v>41.303412000000002</v>
      </c>
      <c r="AB70">
        <v>0</v>
      </c>
      <c r="AC70">
        <v>0</v>
      </c>
      <c r="AD70">
        <v>37.155045000000001</v>
      </c>
      <c r="AE70">
        <v>50.334015999999998</v>
      </c>
      <c r="AF70">
        <v>31.902239000000002</v>
      </c>
      <c r="AG70">
        <v>38.696055000000001</v>
      </c>
      <c r="AH70">
        <v>154.92911000000001</v>
      </c>
      <c r="AI70">
        <v>19.44914</v>
      </c>
      <c r="AJ70">
        <v>0</v>
      </c>
      <c r="AK70">
        <v>53.835344999999997</v>
      </c>
      <c r="AL70">
        <v>82.241038000000003</v>
      </c>
      <c r="AM70">
        <v>10.729234</v>
      </c>
      <c r="AN70">
        <v>1.0539419999999999</v>
      </c>
      <c r="AO70">
        <v>5.6930160000000001</v>
      </c>
      <c r="AP70">
        <v>4.9610570000000003</v>
      </c>
      <c r="AQ70">
        <v>34.178727000000002</v>
      </c>
      <c r="AR70">
        <v>45.962389999999999</v>
      </c>
      <c r="AS70">
        <v>32.796320000000001</v>
      </c>
      <c r="AT70">
        <v>19.363990999999999</v>
      </c>
      <c r="AU70">
        <v>0</v>
      </c>
      <c r="AV70">
        <v>0</v>
      </c>
      <c r="AW70">
        <v>0</v>
      </c>
      <c r="AX70">
        <v>0</v>
      </c>
      <c r="AY70">
        <v>2.114992</v>
      </c>
      <c r="AZ70">
        <v>2.5953750000000002</v>
      </c>
      <c r="BA70">
        <v>1.710502</v>
      </c>
      <c r="BB70">
        <v>1.348441</v>
      </c>
      <c r="BC70">
        <v>74.88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2271.1311029999997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365.40764799999999</v>
      </c>
      <c r="L71">
        <v>332.551624</v>
      </c>
      <c r="M71">
        <v>46.810673000000001</v>
      </c>
      <c r="N71">
        <v>72.756647999999998</v>
      </c>
      <c r="O71">
        <v>87.666734000000005</v>
      </c>
      <c r="P71">
        <v>96.152716999999996</v>
      </c>
      <c r="Q71">
        <v>5.7414259999999997</v>
      </c>
      <c r="R71">
        <v>22.637148</v>
      </c>
      <c r="S71">
        <v>13.884321</v>
      </c>
      <c r="T71">
        <v>7.8423999999999994E-2</v>
      </c>
      <c r="U71">
        <v>399.74557499999997</v>
      </c>
      <c r="V71">
        <v>4.8410000000000002</v>
      </c>
      <c r="W71">
        <v>16.459399999999999</v>
      </c>
      <c r="X71">
        <v>46.473599999999998</v>
      </c>
      <c r="Y71">
        <v>0</v>
      </c>
      <c r="Z71">
        <v>19.036166999999999</v>
      </c>
      <c r="AA71">
        <v>41.303412000000002</v>
      </c>
      <c r="AB71">
        <v>0</v>
      </c>
      <c r="AC71">
        <v>0</v>
      </c>
      <c r="AD71">
        <v>37.155045000000001</v>
      </c>
      <c r="AE71">
        <v>50.334015999999998</v>
      </c>
      <c r="AF71">
        <v>31.902239000000002</v>
      </c>
      <c r="AG71">
        <v>38.696055000000001</v>
      </c>
      <c r="AH71">
        <v>154.92911000000001</v>
      </c>
      <c r="AI71">
        <v>19.44914</v>
      </c>
      <c r="AJ71">
        <v>0</v>
      </c>
      <c r="AK71">
        <v>53.835344999999997</v>
      </c>
      <c r="AL71">
        <v>82.241038000000003</v>
      </c>
      <c r="AM71">
        <v>10.729234</v>
      </c>
      <c r="AN71">
        <v>1.0539419999999999</v>
      </c>
      <c r="AO71">
        <v>5.6930160000000001</v>
      </c>
      <c r="AP71">
        <v>9.9221140000000005</v>
      </c>
      <c r="AQ71">
        <v>34.178727000000002</v>
      </c>
      <c r="AR71">
        <v>50.237962000000003</v>
      </c>
      <c r="AS71">
        <v>32.796320000000001</v>
      </c>
      <c r="AT71">
        <v>19.363990999999999</v>
      </c>
      <c r="AU71">
        <v>0</v>
      </c>
      <c r="AV71">
        <v>0</v>
      </c>
      <c r="AW71">
        <v>0</v>
      </c>
      <c r="AX71">
        <v>0</v>
      </c>
      <c r="AY71">
        <v>2.114992</v>
      </c>
      <c r="AZ71">
        <v>2.5953750000000002</v>
      </c>
      <c r="BA71">
        <v>1.710502</v>
      </c>
      <c r="BB71">
        <v>1.348441</v>
      </c>
      <c r="BC71">
        <v>74.88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2286.7131209999998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365.40764799999999</v>
      </c>
      <c r="L72">
        <v>332.551624</v>
      </c>
      <c r="M72">
        <v>46.810673000000001</v>
      </c>
      <c r="N72">
        <v>72.756647999999998</v>
      </c>
      <c r="O72">
        <v>87.666734000000005</v>
      </c>
      <c r="P72">
        <v>96.152716999999996</v>
      </c>
      <c r="Q72">
        <v>5.7414259999999997</v>
      </c>
      <c r="R72">
        <v>22.637148</v>
      </c>
      <c r="S72">
        <v>13.884321</v>
      </c>
      <c r="T72">
        <v>7.8423999999999994E-2</v>
      </c>
      <c r="U72">
        <v>399.74557499999997</v>
      </c>
      <c r="V72">
        <v>4.8410000000000002</v>
      </c>
      <c r="W72">
        <v>16.459399999999999</v>
      </c>
      <c r="X72">
        <v>46.473599999999998</v>
      </c>
      <c r="Y72">
        <v>0</v>
      </c>
      <c r="Z72">
        <v>19.036166999999999</v>
      </c>
      <c r="AA72">
        <v>41.303412000000002</v>
      </c>
      <c r="AB72">
        <v>0</v>
      </c>
      <c r="AC72">
        <v>0</v>
      </c>
      <c r="AD72">
        <v>37.155045000000001</v>
      </c>
      <c r="AE72">
        <v>50.334015999999998</v>
      </c>
      <c r="AF72">
        <v>31.902239000000002</v>
      </c>
      <c r="AG72">
        <v>38.696055000000001</v>
      </c>
      <c r="AH72">
        <v>154.92911000000001</v>
      </c>
      <c r="AI72">
        <v>19.44914</v>
      </c>
      <c r="AJ72">
        <v>0</v>
      </c>
      <c r="AK72">
        <v>53.835344999999997</v>
      </c>
      <c r="AL72">
        <v>82.241038000000003</v>
      </c>
      <c r="AM72">
        <v>10.729234</v>
      </c>
      <c r="AN72">
        <v>1.0539419999999999</v>
      </c>
      <c r="AO72">
        <v>5.6930160000000001</v>
      </c>
      <c r="AP72">
        <v>9.9221140000000005</v>
      </c>
      <c r="AQ72">
        <v>34.178727000000002</v>
      </c>
      <c r="AR72">
        <v>50.237962000000003</v>
      </c>
      <c r="AS72">
        <v>32.796320000000001</v>
      </c>
      <c r="AT72">
        <v>19.363990999999999</v>
      </c>
      <c r="AU72">
        <v>0</v>
      </c>
      <c r="AV72">
        <v>0</v>
      </c>
      <c r="AW72">
        <v>0</v>
      </c>
      <c r="AX72">
        <v>0</v>
      </c>
      <c r="AY72">
        <v>2.114992</v>
      </c>
      <c r="AZ72">
        <v>2.5953750000000002</v>
      </c>
      <c r="BA72">
        <v>1.710502</v>
      </c>
      <c r="BB72">
        <v>1.348441</v>
      </c>
      <c r="BC72">
        <v>74.88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2286.7131209999998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365.40764799999999</v>
      </c>
      <c r="L73">
        <v>332.551624</v>
      </c>
      <c r="M73">
        <v>46.810673000000001</v>
      </c>
      <c r="N73">
        <v>72.756647999999998</v>
      </c>
      <c r="O73">
        <v>87.666734000000005</v>
      </c>
      <c r="P73">
        <v>96.152716999999996</v>
      </c>
      <c r="Q73">
        <v>5.7414259999999997</v>
      </c>
      <c r="R73">
        <v>22.637148</v>
      </c>
      <c r="S73">
        <v>13.884321</v>
      </c>
      <c r="T73">
        <v>7.8423999999999994E-2</v>
      </c>
      <c r="U73">
        <v>399.74557499999997</v>
      </c>
      <c r="V73">
        <v>4.8410000000000002</v>
      </c>
      <c r="W73">
        <v>16.459399999999999</v>
      </c>
      <c r="X73">
        <v>56.1556</v>
      </c>
      <c r="Y73">
        <v>0</v>
      </c>
      <c r="Z73">
        <v>19.036166999999999</v>
      </c>
      <c r="AA73">
        <v>41.303412000000002</v>
      </c>
      <c r="AB73">
        <v>0</v>
      </c>
      <c r="AC73">
        <v>0</v>
      </c>
      <c r="AD73">
        <v>37.155045000000001</v>
      </c>
      <c r="AE73">
        <v>50.334015999999998</v>
      </c>
      <c r="AF73">
        <v>31.902239000000002</v>
      </c>
      <c r="AG73">
        <v>38.696055000000001</v>
      </c>
      <c r="AH73">
        <v>154.92911000000001</v>
      </c>
      <c r="AI73">
        <v>19.44914</v>
      </c>
      <c r="AJ73">
        <v>0</v>
      </c>
      <c r="AK73">
        <v>53.835344999999997</v>
      </c>
      <c r="AL73">
        <v>76.840806000000001</v>
      </c>
      <c r="AM73">
        <v>10.729234</v>
      </c>
      <c r="AN73">
        <v>1.0539419999999999</v>
      </c>
      <c r="AO73">
        <v>5.6930160000000001</v>
      </c>
      <c r="AP73">
        <v>10.914325</v>
      </c>
      <c r="AQ73">
        <v>34.178727000000002</v>
      </c>
      <c r="AR73">
        <v>45.962389999999999</v>
      </c>
      <c r="AS73">
        <v>32.796320000000001</v>
      </c>
      <c r="AT73">
        <v>17.524958000000002</v>
      </c>
      <c r="AU73">
        <v>0</v>
      </c>
      <c r="AV73">
        <v>0</v>
      </c>
      <c r="AW73">
        <v>0</v>
      </c>
      <c r="AX73">
        <v>0</v>
      </c>
      <c r="AY73">
        <v>2.114992</v>
      </c>
      <c r="AZ73">
        <v>2.5953750000000002</v>
      </c>
      <c r="BA73">
        <v>1.710502</v>
      </c>
      <c r="BB73">
        <v>1.348441</v>
      </c>
      <c r="BC73">
        <v>74.88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2285.8724950000001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365.40764799999999</v>
      </c>
      <c r="L74">
        <v>332.551624</v>
      </c>
      <c r="M74">
        <v>46.810673000000001</v>
      </c>
      <c r="N74">
        <v>72.756647999999998</v>
      </c>
      <c r="O74">
        <v>87.666734000000005</v>
      </c>
      <c r="P74">
        <v>96.152716999999996</v>
      </c>
      <c r="Q74">
        <v>5.7414259999999997</v>
      </c>
      <c r="R74">
        <v>22.637148</v>
      </c>
      <c r="S74">
        <v>13.884321</v>
      </c>
      <c r="T74">
        <v>7.8423999999999994E-2</v>
      </c>
      <c r="U74">
        <v>399.74557499999997</v>
      </c>
      <c r="V74">
        <v>4.8410000000000002</v>
      </c>
      <c r="W74">
        <v>16.459399999999999</v>
      </c>
      <c r="X74">
        <v>53.250999999999998</v>
      </c>
      <c r="Y74">
        <v>0</v>
      </c>
      <c r="Z74">
        <v>19.036166999999999</v>
      </c>
      <c r="AA74">
        <v>41.303412000000002</v>
      </c>
      <c r="AB74">
        <v>0</v>
      </c>
      <c r="AC74">
        <v>0</v>
      </c>
      <c r="AD74">
        <v>37.155045000000001</v>
      </c>
      <c r="AE74">
        <v>50.334015999999998</v>
      </c>
      <c r="AF74">
        <v>31.902239000000002</v>
      </c>
      <c r="AG74">
        <v>38.696055000000001</v>
      </c>
      <c r="AH74">
        <v>154.92911000000001</v>
      </c>
      <c r="AI74">
        <v>19.44914</v>
      </c>
      <c r="AJ74">
        <v>0</v>
      </c>
      <c r="AK74">
        <v>53.835344999999997</v>
      </c>
      <c r="AL74">
        <v>76.840806000000001</v>
      </c>
      <c r="AM74">
        <v>10.729234</v>
      </c>
      <c r="AN74">
        <v>1.0539419999999999</v>
      </c>
      <c r="AO74">
        <v>5.6930160000000001</v>
      </c>
      <c r="AP74">
        <v>10.914325</v>
      </c>
      <c r="AQ74">
        <v>34.178727000000002</v>
      </c>
      <c r="AR74">
        <v>45.962389999999999</v>
      </c>
      <c r="AS74">
        <v>32.796320000000001</v>
      </c>
      <c r="AT74">
        <v>19.363990999999999</v>
      </c>
      <c r="AU74">
        <v>0</v>
      </c>
      <c r="AV74">
        <v>0</v>
      </c>
      <c r="AW74">
        <v>0</v>
      </c>
      <c r="AX74">
        <v>0</v>
      </c>
      <c r="AY74">
        <v>2.114992</v>
      </c>
      <c r="AZ74">
        <v>2.5953750000000002</v>
      </c>
      <c r="BA74">
        <v>1.710502</v>
      </c>
      <c r="BB74">
        <v>0.68887699999999996</v>
      </c>
      <c r="BC74">
        <v>74.88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2284.1473639999999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365.284086</v>
      </c>
      <c r="L75">
        <v>332.551624</v>
      </c>
      <c r="M75">
        <v>90.321054000000004</v>
      </c>
      <c r="N75">
        <v>115.787038</v>
      </c>
      <c r="O75">
        <v>121.310901</v>
      </c>
      <c r="P75">
        <v>131.143666</v>
      </c>
      <c r="Q75">
        <v>5.6833340000000003</v>
      </c>
      <c r="R75">
        <v>27.024011000000002</v>
      </c>
      <c r="S75">
        <v>13.912288</v>
      </c>
      <c r="T75">
        <v>7.8423999999999994E-2</v>
      </c>
      <c r="U75">
        <v>399.74557499999997</v>
      </c>
      <c r="V75">
        <v>14.87223</v>
      </c>
      <c r="W75">
        <v>21.299337000000001</v>
      </c>
      <c r="X75">
        <v>121.066148</v>
      </c>
      <c r="Y75">
        <v>0</v>
      </c>
      <c r="Z75">
        <v>19.036166999999999</v>
      </c>
      <c r="AA75">
        <v>41.303412000000002</v>
      </c>
      <c r="AB75">
        <v>0</v>
      </c>
      <c r="AC75">
        <v>0</v>
      </c>
      <c r="AD75">
        <v>37.155045000000001</v>
      </c>
      <c r="AE75">
        <v>50.334015999999998</v>
      </c>
      <c r="AF75">
        <v>31.902239000000002</v>
      </c>
      <c r="AG75">
        <v>38.696055000000001</v>
      </c>
      <c r="AH75">
        <v>154.92911000000001</v>
      </c>
      <c r="AI75">
        <v>28.525404999999999</v>
      </c>
      <c r="AJ75">
        <v>0</v>
      </c>
      <c r="AK75">
        <v>53.835344999999997</v>
      </c>
      <c r="AL75">
        <v>76.840806000000001</v>
      </c>
      <c r="AM75">
        <v>10.729234</v>
      </c>
      <c r="AN75">
        <v>1.0539419999999999</v>
      </c>
      <c r="AO75">
        <v>5.6930160000000001</v>
      </c>
      <c r="AP75">
        <v>10.914325</v>
      </c>
      <c r="AQ75">
        <v>34.178727000000002</v>
      </c>
      <c r="AR75">
        <v>45.962389999999999</v>
      </c>
      <c r="AS75">
        <v>32.796320000000001</v>
      </c>
      <c r="AT75">
        <v>19.345873000000001</v>
      </c>
      <c r="AU75">
        <v>0</v>
      </c>
      <c r="AV75">
        <v>0</v>
      </c>
      <c r="AW75">
        <v>0</v>
      </c>
      <c r="AX75">
        <v>0</v>
      </c>
      <c r="AY75">
        <v>2.114992</v>
      </c>
      <c r="AZ75">
        <v>2.5953750000000002</v>
      </c>
      <c r="BA75">
        <v>1.710502</v>
      </c>
      <c r="BB75">
        <v>0.68887699999999996</v>
      </c>
      <c r="BC75">
        <v>74.88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2535.3008890000001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365.284086</v>
      </c>
      <c r="L76">
        <v>332.551624</v>
      </c>
      <c r="M76">
        <v>90.321054000000004</v>
      </c>
      <c r="N76">
        <v>115.787038</v>
      </c>
      <c r="O76">
        <v>121.310901</v>
      </c>
      <c r="P76">
        <v>137.48439999999999</v>
      </c>
      <c r="Q76">
        <v>5.6833340000000003</v>
      </c>
      <c r="R76">
        <v>27.024011000000002</v>
      </c>
      <c r="S76">
        <v>13.912288</v>
      </c>
      <c r="T76">
        <v>7.8423999999999994E-2</v>
      </c>
      <c r="U76">
        <v>399.74557499999997</v>
      </c>
      <c r="V76">
        <v>14.87223</v>
      </c>
      <c r="W76">
        <v>27.501721</v>
      </c>
      <c r="X76">
        <v>121.066148</v>
      </c>
      <c r="Y76">
        <v>0</v>
      </c>
      <c r="Z76">
        <v>19.036166999999999</v>
      </c>
      <c r="AA76">
        <v>41.303412000000002</v>
      </c>
      <c r="AB76">
        <v>0</v>
      </c>
      <c r="AC76">
        <v>0</v>
      </c>
      <c r="AD76">
        <v>37.155045000000001</v>
      </c>
      <c r="AE76">
        <v>50.334015999999998</v>
      </c>
      <c r="AF76">
        <v>31.902239000000002</v>
      </c>
      <c r="AG76">
        <v>38.696055000000001</v>
      </c>
      <c r="AH76">
        <v>154.92911000000001</v>
      </c>
      <c r="AI76">
        <v>28.525404999999999</v>
      </c>
      <c r="AJ76">
        <v>0</v>
      </c>
      <c r="AK76">
        <v>53.835344999999997</v>
      </c>
      <c r="AL76">
        <v>76.840806000000001</v>
      </c>
      <c r="AM76">
        <v>10.729234</v>
      </c>
      <c r="AN76">
        <v>1.0539419999999999</v>
      </c>
      <c r="AO76">
        <v>5.6930160000000001</v>
      </c>
      <c r="AP76">
        <v>10.914325</v>
      </c>
      <c r="AQ76">
        <v>34.178727000000002</v>
      </c>
      <c r="AR76">
        <v>45.962389999999999</v>
      </c>
      <c r="AS76">
        <v>32.796320000000001</v>
      </c>
      <c r="AT76">
        <v>16.565315999999999</v>
      </c>
      <c r="AU76">
        <v>0</v>
      </c>
      <c r="AV76">
        <v>0</v>
      </c>
      <c r="AW76">
        <v>0</v>
      </c>
      <c r="AX76">
        <v>0</v>
      </c>
      <c r="AY76">
        <v>2.114992</v>
      </c>
      <c r="AZ76">
        <v>2.5953750000000002</v>
      </c>
      <c r="BA76">
        <v>1.710502</v>
      </c>
      <c r="BB76">
        <v>0.68887699999999996</v>
      </c>
      <c r="BC76">
        <v>74.88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2545.0634500000006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365.284086</v>
      </c>
      <c r="L77">
        <v>332.551624</v>
      </c>
      <c r="M77">
        <v>90.321054000000004</v>
      </c>
      <c r="N77">
        <v>101.264425</v>
      </c>
      <c r="O77">
        <v>96.739542999999998</v>
      </c>
      <c r="P77">
        <v>104.525226</v>
      </c>
      <c r="Q77">
        <v>5.6833340000000003</v>
      </c>
      <c r="R77">
        <v>27.024011000000002</v>
      </c>
      <c r="S77">
        <v>13.912288</v>
      </c>
      <c r="T77">
        <v>7.8423999999999994E-2</v>
      </c>
      <c r="U77">
        <v>399.74557499999997</v>
      </c>
      <c r="V77">
        <v>14.87223</v>
      </c>
      <c r="W77">
        <v>27.501721</v>
      </c>
      <c r="X77">
        <v>121.066148</v>
      </c>
      <c r="Y77">
        <v>0</v>
      </c>
      <c r="Z77">
        <v>19.036166999999999</v>
      </c>
      <c r="AA77">
        <v>41.303412000000002</v>
      </c>
      <c r="AB77">
        <v>0</v>
      </c>
      <c r="AC77">
        <v>0</v>
      </c>
      <c r="AD77">
        <v>37.155045000000001</v>
      </c>
      <c r="AE77">
        <v>50.334015999999998</v>
      </c>
      <c r="AF77">
        <v>31.902239000000002</v>
      </c>
      <c r="AG77">
        <v>38.696055000000001</v>
      </c>
      <c r="AH77">
        <v>154.92911000000001</v>
      </c>
      <c r="AI77">
        <v>23.338965999999999</v>
      </c>
      <c r="AJ77">
        <v>0</v>
      </c>
      <c r="AK77">
        <v>53.835344999999997</v>
      </c>
      <c r="AL77">
        <v>76.840806000000001</v>
      </c>
      <c r="AM77">
        <v>10.729234</v>
      </c>
      <c r="AN77">
        <v>1.0539419999999999</v>
      </c>
      <c r="AO77">
        <v>5.6930160000000001</v>
      </c>
      <c r="AP77">
        <v>10.914325</v>
      </c>
      <c r="AQ77">
        <v>34.178727000000002</v>
      </c>
      <c r="AR77">
        <v>45.962389999999999</v>
      </c>
      <c r="AS77">
        <v>32.796320000000001</v>
      </c>
      <c r="AT77">
        <v>16.648434000000002</v>
      </c>
      <c r="AU77">
        <v>0</v>
      </c>
      <c r="AV77">
        <v>0</v>
      </c>
      <c r="AW77">
        <v>0</v>
      </c>
      <c r="AX77">
        <v>0</v>
      </c>
      <c r="AY77">
        <v>2.114992</v>
      </c>
      <c r="AZ77">
        <v>2.5953750000000002</v>
      </c>
      <c r="BA77">
        <v>1.710502</v>
      </c>
      <c r="BB77">
        <v>0.68887699999999996</v>
      </c>
      <c r="BC77">
        <v>67.67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2460.6969840000002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365.284086</v>
      </c>
      <c r="L78">
        <v>332.551624</v>
      </c>
      <c r="M78">
        <v>90.321054000000004</v>
      </c>
      <c r="N78">
        <v>101.264425</v>
      </c>
      <c r="O78">
        <v>96.739542999999998</v>
      </c>
      <c r="P78">
        <v>104.525226</v>
      </c>
      <c r="Q78">
        <v>5.6833340000000003</v>
      </c>
      <c r="R78">
        <v>27.024011000000002</v>
      </c>
      <c r="S78">
        <v>13.912288</v>
      </c>
      <c r="T78">
        <v>7.8423999999999994E-2</v>
      </c>
      <c r="U78">
        <v>399.74557499999997</v>
      </c>
      <c r="V78">
        <v>14.87223</v>
      </c>
      <c r="W78">
        <v>27.501721</v>
      </c>
      <c r="X78">
        <v>121.066148</v>
      </c>
      <c r="Y78">
        <v>0</v>
      </c>
      <c r="Z78">
        <v>19.036166999999999</v>
      </c>
      <c r="AA78">
        <v>41.303412000000002</v>
      </c>
      <c r="AB78">
        <v>0</v>
      </c>
      <c r="AC78">
        <v>0</v>
      </c>
      <c r="AD78">
        <v>37.155045000000001</v>
      </c>
      <c r="AE78">
        <v>50.334015999999998</v>
      </c>
      <c r="AF78">
        <v>31.902239000000002</v>
      </c>
      <c r="AG78">
        <v>38.696055000000001</v>
      </c>
      <c r="AH78">
        <v>154.92911000000001</v>
      </c>
      <c r="AI78">
        <v>23.338965999999999</v>
      </c>
      <c r="AJ78">
        <v>0</v>
      </c>
      <c r="AK78">
        <v>53.835344999999997</v>
      </c>
      <c r="AL78">
        <v>76.840806000000001</v>
      </c>
      <c r="AM78">
        <v>10.729234</v>
      </c>
      <c r="AN78">
        <v>1.0539419999999999</v>
      </c>
      <c r="AO78">
        <v>5.6930160000000001</v>
      </c>
      <c r="AP78">
        <v>10.914325</v>
      </c>
      <c r="AQ78">
        <v>34.178727000000002</v>
      </c>
      <c r="AR78">
        <v>45.962389999999999</v>
      </c>
      <c r="AS78">
        <v>32.796320000000001</v>
      </c>
      <c r="AT78">
        <v>14.782379000000001</v>
      </c>
      <c r="AU78">
        <v>0</v>
      </c>
      <c r="AV78">
        <v>0</v>
      </c>
      <c r="AW78">
        <v>0</v>
      </c>
      <c r="AX78">
        <v>0</v>
      </c>
      <c r="AY78">
        <v>2.114992</v>
      </c>
      <c r="AZ78">
        <v>2.5953750000000002</v>
      </c>
      <c r="BA78">
        <v>1.710502</v>
      </c>
      <c r="BB78">
        <v>0.68887699999999996</v>
      </c>
      <c r="BC78">
        <v>66.81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2457.9709290000001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398.072429</v>
      </c>
      <c r="L79">
        <v>331.17900600000002</v>
      </c>
      <c r="M79">
        <v>90.321054000000004</v>
      </c>
      <c r="N79">
        <v>101.264425</v>
      </c>
      <c r="O79">
        <v>96.739542999999998</v>
      </c>
      <c r="P79">
        <v>104.525226</v>
      </c>
      <c r="Q79">
        <v>12.152556000000001</v>
      </c>
      <c r="R79">
        <v>23.349789000000001</v>
      </c>
      <c r="S79">
        <v>15.879739000000001</v>
      </c>
      <c r="T79">
        <v>0.78424199999999999</v>
      </c>
      <c r="U79">
        <v>399.74557499999997</v>
      </c>
      <c r="V79">
        <v>14.87223</v>
      </c>
      <c r="W79">
        <v>31.500097</v>
      </c>
      <c r="X79">
        <v>121.066148</v>
      </c>
      <c r="Y79">
        <v>0</v>
      </c>
      <c r="Z79">
        <v>19.036166999999999</v>
      </c>
      <c r="AA79">
        <v>41.303412000000002</v>
      </c>
      <c r="AB79">
        <v>0</v>
      </c>
      <c r="AC79">
        <v>0</v>
      </c>
      <c r="AD79">
        <v>37.155045000000001</v>
      </c>
      <c r="AE79">
        <v>50.334015999999998</v>
      </c>
      <c r="AF79">
        <v>32.899185000000003</v>
      </c>
      <c r="AG79">
        <v>38.696055000000001</v>
      </c>
      <c r="AH79">
        <v>156.70384000000001</v>
      </c>
      <c r="AI79">
        <v>67.423682999999997</v>
      </c>
      <c r="AJ79">
        <v>0</v>
      </c>
      <c r="AK79">
        <v>53.835344999999997</v>
      </c>
      <c r="AL79">
        <v>75.378242999999998</v>
      </c>
      <c r="AM79">
        <v>16.061339</v>
      </c>
      <c r="AN79">
        <v>1.0539419999999999</v>
      </c>
      <c r="AO79">
        <v>5.6930160000000001</v>
      </c>
      <c r="AP79">
        <v>10.914325</v>
      </c>
      <c r="AQ79">
        <v>34.178727000000002</v>
      </c>
      <c r="AR79">
        <v>50.237962000000003</v>
      </c>
      <c r="AS79">
        <v>32.796320000000001</v>
      </c>
      <c r="AT79">
        <v>17.589957999999999</v>
      </c>
      <c r="AU79">
        <v>0</v>
      </c>
      <c r="AV79">
        <v>0</v>
      </c>
      <c r="AW79">
        <v>0</v>
      </c>
      <c r="AX79">
        <v>0</v>
      </c>
      <c r="AY79">
        <v>2.1662650000000001</v>
      </c>
      <c r="AZ79">
        <v>2.5953750000000002</v>
      </c>
      <c r="BA79">
        <v>1.755412</v>
      </c>
      <c r="BB79">
        <v>0.68887699999999996</v>
      </c>
      <c r="BC79">
        <v>67.77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2557.7185680000002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446.48242900000002</v>
      </c>
      <c r="L80">
        <v>333.22190799999998</v>
      </c>
      <c r="M80">
        <v>90.321054000000004</v>
      </c>
      <c r="N80">
        <v>101.264425</v>
      </c>
      <c r="O80">
        <v>96.739542999999998</v>
      </c>
      <c r="P80">
        <v>104.525226</v>
      </c>
      <c r="Q80">
        <v>12.152556000000001</v>
      </c>
      <c r="R80">
        <v>23.349789000000001</v>
      </c>
      <c r="S80">
        <v>15.879739000000001</v>
      </c>
      <c r="T80">
        <v>0.78424199999999999</v>
      </c>
      <c r="U80">
        <v>399.74557499999997</v>
      </c>
      <c r="V80">
        <v>14.87223</v>
      </c>
      <c r="W80">
        <v>31.500097</v>
      </c>
      <c r="X80">
        <v>121.066148</v>
      </c>
      <c r="Y80">
        <v>0</v>
      </c>
      <c r="Z80">
        <v>19.036166999999999</v>
      </c>
      <c r="AA80">
        <v>41.303412000000002</v>
      </c>
      <c r="AB80">
        <v>0</v>
      </c>
      <c r="AC80">
        <v>0</v>
      </c>
      <c r="AD80">
        <v>37.155045000000001</v>
      </c>
      <c r="AE80">
        <v>50.334015999999998</v>
      </c>
      <c r="AF80">
        <v>32.899185000000003</v>
      </c>
      <c r="AG80">
        <v>38.696055000000001</v>
      </c>
      <c r="AH80">
        <v>156.70384000000001</v>
      </c>
      <c r="AI80">
        <v>67.423682999999997</v>
      </c>
      <c r="AJ80">
        <v>0</v>
      </c>
      <c r="AK80">
        <v>53.835344999999997</v>
      </c>
      <c r="AL80">
        <v>75.378242999999998</v>
      </c>
      <c r="AM80">
        <v>16.061339</v>
      </c>
      <c r="AN80">
        <v>1.0539419999999999</v>
      </c>
      <c r="AO80">
        <v>5.6930160000000001</v>
      </c>
      <c r="AP80">
        <v>10.914325</v>
      </c>
      <c r="AQ80">
        <v>34.178727000000002</v>
      </c>
      <c r="AR80">
        <v>50.237962000000003</v>
      </c>
      <c r="AS80">
        <v>32.796320000000001</v>
      </c>
      <c r="AT80">
        <v>18.725252999999999</v>
      </c>
      <c r="AU80">
        <v>0</v>
      </c>
      <c r="AV80">
        <v>0</v>
      </c>
      <c r="AW80">
        <v>0</v>
      </c>
      <c r="AX80">
        <v>0</v>
      </c>
      <c r="AY80">
        <v>2.1662650000000001</v>
      </c>
      <c r="AZ80">
        <v>2.5953750000000002</v>
      </c>
      <c r="BA80">
        <v>1.755412</v>
      </c>
      <c r="BB80">
        <v>0.68887699999999996</v>
      </c>
      <c r="BC80">
        <v>68.739999999999995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2610.2767649999996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494.89242899999999</v>
      </c>
      <c r="L81">
        <v>333.22190799999998</v>
      </c>
      <c r="M81">
        <v>90.321054000000004</v>
      </c>
      <c r="N81">
        <v>101.264425</v>
      </c>
      <c r="O81">
        <v>96.739542999999998</v>
      </c>
      <c r="P81">
        <v>104.525226</v>
      </c>
      <c r="Q81">
        <v>12.152556000000001</v>
      </c>
      <c r="R81">
        <v>31.095389000000001</v>
      </c>
      <c r="S81">
        <v>15.879739000000001</v>
      </c>
      <c r="T81">
        <v>0.78424199999999999</v>
      </c>
      <c r="U81">
        <v>399.74557499999997</v>
      </c>
      <c r="V81">
        <v>10.6502</v>
      </c>
      <c r="W81">
        <v>20.457775999999999</v>
      </c>
      <c r="X81">
        <v>86.932547999999997</v>
      </c>
      <c r="Y81">
        <v>0</v>
      </c>
      <c r="Z81">
        <v>0</v>
      </c>
      <c r="AA81">
        <v>41.303412000000002</v>
      </c>
      <c r="AB81">
        <v>0</v>
      </c>
      <c r="AC81">
        <v>0</v>
      </c>
      <c r="AD81">
        <v>37.155045000000001</v>
      </c>
      <c r="AE81">
        <v>50.334015999999998</v>
      </c>
      <c r="AF81">
        <v>32.899185000000003</v>
      </c>
      <c r="AG81">
        <v>38.696055000000001</v>
      </c>
      <c r="AH81">
        <v>156.70384000000001</v>
      </c>
      <c r="AI81">
        <v>67.423682999999997</v>
      </c>
      <c r="AJ81">
        <v>0</v>
      </c>
      <c r="AK81">
        <v>53.835344999999997</v>
      </c>
      <c r="AL81">
        <v>75.378242999999998</v>
      </c>
      <c r="AM81">
        <v>16.061339</v>
      </c>
      <c r="AN81">
        <v>1.0539419999999999</v>
      </c>
      <c r="AO81">
        <v>5.6930160000000001</v>
      </c>
      <c r="AP81">
        <v>4.9610570000000003</v>
      </c>
      <c r="AQ81">
        <v>34.178727000000002</v>
      </c>
      <c r="AR81">
        <v>45.962389999999999</v>
      </c>
      <c r="AS81">
        <v>32.796320000000001</v>
      </c>
      <c r="AT81">
        <v>19.363990999999999</v>
      </c>
      <c r="AU81">
        <v>0</v>
      </c>
      <c r="AV81">
        <v>0</v>
      </c>
      <c r="AW81">
        <v>0</v>
      </c>
      <c r="AX81">
        <v>0</v>
      </c>
      <c r="AY81">
        <v>2.1662650000000001</v>
      </c>
      <c r="AZ81">
        <v>2.5953750000000002</v>
      </c>
      <c r="BA81">
        <v>1.755412</v>
      </c>
      <c r="BB81">
        <v>0.68887699999999996</v>
      </c>
      <c r="BC81">
        <v>71.650000000000006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2591.3181450000002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494.89242899999999</v>
      </c>
      <c r="L82">
        <v>333.22190799999998</v>
      </c>
      <c r="M82">
        <v>90.321054000000004</v>
      </c>
      <c r="N82">
        <v>101.264425</v>
      </c>
      <c r="O82">
        <v>96.739542999999998</v>
      </c>
      <c r="P82">
        <v>104.525226</v>
      </c>
      <c r="Q82">
        <v>12.152556000000001</v>
      </c>
      <c r="R82">
        <v>31.095389000000001</v>
      </c>
      <c r="S82">
        <v>15.879739000000001</v>
      </c>
      <c r="T82">
        <v>0.78424199999999999</v>
      </c>
      <c r="U82">
        <v>399.74557499999997</v>
      </c>
      <c r="V82">
        <v>10.6502</v>
      </c>
      <c r="W82">
        <v>20.457775999999999</v>
      </c>
      <c r="X82">
        <v>86.932547999999997</v>
      </c>
      <c r="Y82">
        <v>0</v>
      </c>
      <c r="Z82">
        <v>0</v>
      </c>
      <c r="AA82">
        <v>41.303412000000002</v>
      </c>
      <c r="AB82">
        <v>0</v>
      </c>
      <c r="AC82">
        <v>0</v>
      </c>
      <c r="AD82">
        <v>37.155045000000001</v>
      </c>
      <c r="AE82">
        <v>50.334015999999998</v>
      </c>
      <c r="AF82">
        <v>32.899185000000003</v>
      </c>
      <c r="AG82">
        <v>38.696055000000001</v>
      </c>
      <c r="AH82">
        <v>156.70384000000001</v>
      </c>
      <c r="AI82">
        <v>67.423682999999997</v>
      </c>
      <c r="AJ82">
        <v>0</v>
      </c>
      <c r="AK82">
        <v>53.835344999999997</v>
      </c>
      <c r="AL82">
        <v>75.378242999999998</v>
      </c>
      <c r="AM82">
        <v>16.061339</v>
      </c>
      <c r="AN82">
        <v>1.0539419999999999</v>
      </c>
      <c r="AO82">
        <v>5.6930160000000001</v>
      </c>
      <c r="AP82">
        <v>4.9610570000000003</v>
      </c>
      <c r="AQ82">
        <v>34.178727000000002</v>
      </c>
      <c r="AR82">
        <v>45.962389999999999</v>
      </c>
      <c r="AS82">
        <v>32.796320000000001</v>
      </c>
      <c r="AT82">
        <v>19.363990999999999</v>
      </c>
      <c r="AU82">
        <v>0</v>
      </c>
      <c r="AV82">
        <v>0</v>
      </c>
      <c r="AW82">
        <v>0</v>
      </c>
      <c r="AX82">
        <v>0</v>
      </c>
      <c r="AY82">
        <v>2.1662650000000001</v>
      </c>
      <c r="AZ82">
        <v>2.5953750000000002</v>
      </c>
      <c r="BA82">
        <v>1.755412</v>
      </c>
      <c r="BB82">
        <v>0.68887699999999996</v>
      </c>
      <c r="BC82">
        <v>71.650000000000006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2591.3181450000002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435.41399999999999</v>
      </c>
      <c r="L83">
        <v>333.22190799999998</v>
      </c>
      <c r="M83">
        <v>90.321054000000004</v>
      </c>
      <c r="N83">
        <v>115.787038</v>
      </c>
      <c r="O83">
        <v>121.310901</v>
      </c>
      <c r="P83">
        <v>135.30193</v>
      </c>
      <c r="Q83">
        <v>12.152556000000001</v>
      </c>
      <c r="R83">
        <v>31.095389000000001</v>
      </c>
      <c r="S83">
        <v>15.879739000000001</v>
      </c>
      <c r="T83">
        <v>0.78424199999999999</v>
      </c>
      <c r="U83">
        <v>399.74557499999997</v>
      </c>
      <c r="V83">
        <v>10.6502</v>
      </c>
      <c r="W83">
        <v>20.457775999999999</v>
      </c>
      <c r="X83">
        <v>86.932547999999997</v>
      </c>
      <c r="Y83">
        <v>0</v>
      </c>
      <c r="Z83">
        <v>0</v>
      </c>
      <c r="AA83">
        <v>41.303412000000002</v>
      </c>
      <c r="AB83">
        <v>0</v>
      </c>
      <c r="AC83">
        <v>0</v>
      </c>
      <c r="AD83">
        <v>37.155045000000001</v>
      </c>
      <c r="AE83">
        <v>50.334015999999998</v>
      </c>
      <c r="AF83">
        <v>32.899185000000003</v>
      </c>
      <c r="AG83">
        <v>38.696055000000001</v>
      </c>
      <c r="AH83">
        <v>156.70384000000001</v>
      </c>
      <c r="AI83">
        <v>67.423682999999997</v>
      </c>
      <c r="AJ83">
        <v>0</v>
      </c>
      <c r="AK83">
        <v>53.835344999999997</v>
      </c>
      <c r="AL83">
        <v>75.378242999999998</v>
      </c>
      <c r="AM83">
        <v>16.061339</v>
      </c>
      <c r="AN83">
        <v>1.0539419999999999</v>
      </c>
      <c r="AO83">
        <v>12.809286</v>
      </c>
      <c r="AP83">
        <v>3.720793</v>
      </c>
      <c r="AQ83">
        <v>34.178727000000002</v>
      </c>
      <c r="AR83">
        <v>45.962389999999999</v>
      </c>
      <c r="AS83">
        <v>32.796320000000001</v>
      </c>
      <c r="AT83">
        <v>19.363990999999999</v>
      </c>
      <c r="AU83">
        <v>0</v>
      </c>
      <c r="AV83">
        <v>0</v>
      </c>
      <c r="AW83">
        <v>0</v>
      </c>
      <c r="AX83">
        <v>0</v>
      </c>
      <c r="AY83">
        <v>2.1662650000000001</v>
      </c>
      <c r="AZ83">
        <v>2.5953750000000002</v>
      </c>
      <c r="BA83">
        <v>1.755412</v>
      </c>
      <c r="BB83">
        <v>0.68887699999999996</v>
      </c>
      <c r="BC83">
        <v>86.09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2622.0263970000001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384.82745299999999</v>
      </c>
      <c r="L84">
        <v>333.22190799999998</v>
      </c>
      <c r="M84">
        <v>90.321054000000004</v>
      </c>
      <c r="N84">
        <v>115.787038</v>
      </c>
      <c r="O84">
        <v>121.310901</v>
      </c>
      <c r="P84">
        <v>137.48439999999999</v>
      </c>
      <c r="Q84">
        <v>12.152556000000001</v>
      </c>
      <c r="R84">
        <v>31.095389000000001</v>
      </c>
      <c r="S84">
        <v>15.879739000000001</v>
      </c>
      <c r="T84">
        <v>0.78424199999999999</v>
      </c>
      <c r="U84">
        <v>399.74557499999997</v>
      </c>
      <c r="V84">
        <v>10.6502</v>
      </c>
      <c r="W84">
        <v>20.457775999999999</v>
      </c>
      <c r="X84">
        <v>86.932547999999997</v>
      </c>
      <c r="Y84">
        <v>0</v>
      </c>
      <c r="Z84">
        <v>0</v>
      </c>
      <c r="AA84">
        <v>41.303412000000002</v>
      </c>
      <c r="AB84">
        <v>0</v>
      </c>
      <c r="AC84">
        <v>0</v>
      </c>
      <c r="AD84">
        <v>37.155045000000001</v>
      </c>
      <c r="AE84">
        <v>50.334015999999998</v>
      </c>
      <c r="AF84">
        <v>32.899185000000003</v>
      </c>
      <c r="AG84">
        <v>38.696055000000001</v>
      </c>
      <c r="AH84">
        <v>156.70384000000001</v>
      </c>
      <c r="AI84">
        <v>67.423682999999997</v>
      </c>
      <c r="AJ84">
        <v>0</v>
      </c>
      <c r="AK84">
        <v>53.835344999999997</v>
      </c>
      <c r="AL84">
        <v>75.378242999999998</v>
      </c>
      <c r="AM84">
        <v>16.061339</v>
      </c>
      <c r="AN84">
        <v>1.0539419999999999</v>
      </c>
      <c r="AO84">
        <v>12.809286</v>
      </c>
      <c r="AP84">
        <v>3.720793</v>
      </c>
      <c r="AQ84">
        <v>34.178727000000002</v>
      </c>
      <c r="AR84">
        <v>45.962389999999999</v>
      </c>
      <c r="AS84">
        <v>32.796320000000001</v>
      </c>
      <c r="AT84">
        <v>19.258559000000002</v>
      </c>
      <c r="AU84">
        <v>0</v>
      </c>
      <c r="AV84">
        <v>0</v>
      </c>
      <c r="AW84">
        <v>0</v>
      </c>
      <c r="AX84">
        <v>0</v>
      </c>
      <c r="AY84">
        <v>2.1662650000000001</v>
      </c>
      <c r="AZ84">
        <v>2.5953750000000002</v>
      </c>
      <c r="BA84">
        <v>1.755412</v>
      </c>
      <c r="BB84">
        <v>0.68887699999999996</v>
      </c>
      <c r="BC84">
        <v>101.66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2589.0868879999998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369.02642900000001</v>
      </c>
      <c r="L85">
        <v>333.22190799999998</v>
      </c>
      <c r="M85">
        <v>90.321054000000004</v>
      </c>
      <c r="N85">
        <v>115.787038</v>
      </c>
      <c r="O85">
        <v>121.310901</v>
      </c>
      <c r="P85">
        <v>137.48439999999999</v>
      </c>
      <c r="Q85">
        <v>12.152556000000001</v>
      </c>
      <c r="R85">
        <v>35.941907999999998</v>
      </c>
      <c r="S85">
        <v>15.879739000000001</v>
      </c>
      <c r="T85">
        <v>0.78424199999999999</v>
      </c>
      <c r="U85">
        <v>399.74557499999997</v>
      </c>
      <c r="V85">
        <v>14.87223</v>
      </c>
      <c r="W85">
        <v>31.500097</v>
      </c>
      <c r="X85">
        <v>121.066148</v>
      </c>
      <c r="Y85">
        <v>0</v>
      </c>
      <c r="Z85">
        <v>0</v>
      </c>
      <c r="AA85">
        <v>41.303412000000002</v>
      </c>
      <c r="AB85">
        <v>0</v>
      </c>
      <c r="AC85">
        <v>0</v>
      </c>
      <c r="AD85">
        <v>37.155045000000001</v>
      </c>
      <c r="AE85">
        <v>50.334015999999998</v>
      </c>
      <c r="AF85">
        <v>32.899185000000003</v>
      </c>
      <c r="AG85">
        <v>38.696055000000001</v>
      </c>
      <c r="AH85">
        <v>156.70384000000001</v>
      </c>
      <c r="AI85">
        <v>36.305059</v>
      </c>
      <c r="AJ85">
        <v>0</v>
      </c>
      <c r="AK85">
        <v>53.835344999999997</v>
      </c>
      <c r="AL85">
        <v>74.253193999999993</v>
      </c>
      <c r="AM85">
        <v>16.061339</v>
      </c>
      <c r="AN85">
        <v>1.0539419999999999</v>
      </c>
      <c r="AO85">
        <v>12.809286</v>
      </c>
      <c r="AP85">
        <v>10.914325</v>
      </c>
      <c r="AQ85">
        <v>34.178727000000002</v>
      </c>
      <c r="AR85">
        <v>45.962389999999999</v>
      </c>
      <c r="AS85">
        <v>32.796320000000001</v>
      </c>
      <c r="AT85">
        <v>19.363990999999999</v>
      </c>
      <c r="AU85">
        <v>0</v>
      </c>
      <c r="AV85">
        <v>0</v>
      </c>
      <c r="AW85">
        <v>0</v>
      </c>
      <c r="AX85">
        <v>0</v>
      </c>
      <c r="AY85">
        <v>2.1662650000000001</v>
      </c>
      <c r="AZ85">
        <v>2.5953750000000002</v>
      </c>
      <c r="BA85">
        <v>1.755412</v>
      </c>
      <c r="BB85">
        <v>0.68887699999999996</v>
      </c>
      <c r="BC85">
        <v>102.63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2603.555625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369.02642900000001</v>
      </c>
      <c r="L86">
        <v>333.22190799999998</v>
      </c>
      <c r="M86">
        <v>90.321054000000004</v>
      </c>
      <c r="N86">
        <v>115.787038</v>
      </c>
      <c r="O86">
        <v>121.310901</v>
      </c>
      <c r="P86">
        <v>137.48439999999999</v>
      </c>
      <c r="Q86">
        <v>12.152556000000001</v>
      </c>
      <c r="R86">
        <v>35.941907999999998</v>
      </c>
      <c r="S86">
        <v>15.879739000000001</v>
      </c>
      <c r="T86">
        <v>0.78424199999999999</v>
      </c>
      <c r="U86">
        <v>399.74557499999997</v>
      </c>
      <c r="V86">
        <v>14.87223</v>
      </c>
      <c r="W86">
        <v>31.500097</v>
      </c>
      <c r="X86">
        <v>121.066148</v>
      </c>
      <c r="Y86">
        <v>0</v>
      </c>
      <c r="Z86">
        <v>0</v>
      </c>
      <c r="AA86">
        <v>41.303412000000002</v>
      </c>
      <c r="AB86">
        <v>0</v>
      </c>
      <c r="AC86">
        <v>0</v>
      </c>
      <c r="AD86">
        <v>37.155045000000001</v>
      </c>
      <c r="AE86">
        <v>50.334015999999998</v>
      </c>
      <c r="AF86">
        <v>31.902239000000002</v>
      </c>
      <c r="AG86">
        <v>38.696055000000001</v>
      </c>
      <c r="AH86">
        <v>154.92911000000001</v>
      </c>
      <c r="AI86">
        <v>36.305059</v>
      </c>
      <c r="AJ86">
        <v>0</v>
      </c>
      <c r="AK86">
        <v>53.835344999999997</v>
      </c>
      <c r="AL86">
        <v>74.253193999999993</v>
      </c>
      <c r="AM86">
        <v>16.061339</v>
      </c>
      <c r="AN86">
        <v>1.0539419999999999</v>
      </c>
      <c r="AO86">
        <v>12.809286</v>
      </c>
      <c r="AP86">
        <v>10.914325</v>
      </c>
      <c r="AQ86">
        <v>34.178727000000002</v>
      </c>
      <c r="AR86">
        <v>45.962389999999999</v>
      </c>
      <c r="AS86">
        <v>32.796320000000001</v>
      </c>
      <c r="AT86">
        <v>19.363990999999999</v>
      </c>
      <c r="AU86">
        <v>0</v>
      </c>
      <c r="AV86">
        <v>0</v>
      </c>
      <c r="AW86">
        <v>0</v>
      </c>
      <c r="AX86">
        <v>0</v>
      </c>
      <c r="AY86">
        <v>2.114992</v>
      </c>
      <c r="AZ86">
        <v>2.5953750000000002</v>
      </c>
      <c r="BA86">
        <v>1.710502</v>
      </c>
      <c r="BB86">
        <v>0.68887699999999996</v>
      </c>
      <c r="BC86">
        <v>101.66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2599.7177659999993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451.355863</v>
      </c>
      <c r="L87">
        <v>377.01349800000003</v>
      </c>
      <c r="M87">
        <v>90.321054000000004</v>
      </c>
      <c r="N87">
        <v>115.787038</v>
      </c>
      <c r="O87">
        <v>121.310901</v>
      </c>
      <c r="P87">
        <v>137.48439999999999</v>
      </c>
      <c r="Q87">
        <v>15.538932000000001</v>
      </c>
      <c r="R87">
        <v>41.681010000000001</v>
      </c>
      <c r="S87">
        <v>19.004411000000001</v>
      </c>
      <c r="T87">
        <v>0.78424199999999999</v>
      </c>
      <c r="U87">
        <v>396.47789999999998</v>
      </c>
      <c r="V87">
        <v>19.969318999999999</v>
      </c>
      <c r="W87">
        <v>37.407569000000002</v>
      </c>
      <c r="X87">
        <v>142.82450700000001</v>
      </c>
      <c r="Y87">
        <v>0</v>
      </c>
      <c r="Z87">
        <v>0</v>
      </c>
      <c r="AA87">
        <v>41.303412000000002</v>
      </c>
      <c r="AB87">
        <v>0</v>
      </c>
      <c r="AC87">
        <v>0</v>
      </c>
      <c r="AD87">
        <v>37.155045000000001</v>
      </c>
      <c r="AE87">
        <v>50.334015999999998</v>
      </c>
      <c r="AF87">
        <v>31.902239000000002</v>
      </c>
      <c r="AG87">
        <v>38.696055000000001</v>
      </c>
      <c r="AH87">
        <v>154.92911000000001</v>
      </c>
      <c r="AI87">
        <v>36.305059</v>
      </c>
      <c r="AJ87">
        <v>0</v>
      </c>
      <c r="AK87">
        <v>53.835344999999997</v>
      </c>
      <c r="AL87">
        <v>74.253193999999993</v>
      </c>
      <c r="AM87">
        <v>16.061339</v>
      </c>
      <c r="AN87">
        <v>1.0539419999999999</v>
      </c>
      <c r="AO87">
        <v>12.809286</v>
      </c>
      <c r="AP87">
        <v>10.914325</v>
      </c>
      <c r="AQ87">
        <v>34.178727000000002</v>
      </c>
      <c r="AR87">
        <v>45.962389999999999</v>
      </c>
      <c r="AS87">
        <v>32.796320000000001</v>
      </c>
      <c r="AT87">
        <v>19.363990999999999</v>
      </c>
      <c r="AU87">
        <v>0</v>
      </c>
      <c r="AV87">
        <v>0</v>
      </c>
      <c r="AW87">
        <v>0</v>
      </c>
      <c r="AX87">
        <v>0</v>
      </c>
      <c r="AY87">
        <v>2.114992</v>
      </c>
      <c r="AZ87">
        <v>2.5953750000000002</v>
      </c>
      <c r="BA87">
        <v>1.710502</v>
      </c>
      <c r="BB87">
        <v>1.348441</v>
      </c>
      <c r="BC87">
        <v>99.72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2766.3037489999992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451.355863</v>
      </c>
      <c r="L88">
        <v>377.01349800000003</v>
      </c>
      <c r="M88">
        <v>90.321054000000004</v>
      </c>
      <c r="N88">
        <v>115.787038</v>
      </c>
      <c r="O88">
        <v>121.310901</v>
      </c>
      <c r="P88">
        <v>137.48439999999999</v>
      </c>
      <c r="Q88">
        <v>15.538932000000001</v>
      </c>
      <c r="R88">
        <v>41.681010000000001</v>
      </c>
      <c r="S88">
        <v>19.004411000000001</v>
      </c>
      <c r="T88">
        <v>0.78424199999999999</v>
      </c>
      <c r="U88">
        <v>396.47789999999998</v>
      </c>
      <c r="V88">
        <v>19.969318999999999</v>
      </c>
      <c r="W88">
        <v>37.407569000000002</v>
      </c>
      <c r="X88">
        <v>142.82450700000001</v>
      </c>
      <c r="Y88">
        <v>0</v>
      </c>
      <c r="Z88">
        <v>0</v>
      </c>
      <c r="AA88">
        <v>41.303412000000002</v>
      </c>
      <c r="AB88">
        <v>0</v>
      </c>
      <c r="AC88">
        <v>0</v>
      </c>
      <c r="AD88">
        <v>37.155045000000001</v>
      </c>
      <c r="AE88">
        <v>50.334015999999998</v>
      </c>
      <c r="AF88">
        <v>31.902239000000002</v>
      </c>
      <c r="AG88">
        <v>38.696055000000001</v>
      </c>
      <c r="AH88">
        <v>154.92911000000001</v>
      </c>
      <c r="AI88">
        <v>36.305059</v>
      </c>
      <c r="AJ88">
        <v>0</v>
      </c>
      <c r="AK88">
        <v>53.835344999999997</v>
      </c>
      <c r="AL88">
        <v>74.253193999999993</v>
      </c>
      <c r="AM88">
        <v>16.061339</v>
      </c>
      <c r="AN88">
        <v>1.0539419999999999</v>
      </c>
      <c r="AO88">
        <v>12.809286</v>
      </c>
      <c r="AP88">
        <v>10.914325</v>
      </c>
      <c r="AQ88">
        <v>34.178727000000002</v>
      </c>
      <c r="AR88">
        <v>45.962389999999999</v>
      </c>
      <c r="AS88">
        <v>32.796320000000001</v>
      </c>
      <c r="AT88">
        <v>19.237573999999999</v>
      </c>
      <c r="AU88">
        <v>0</v>
      </c>
      <c r="AV88">
        <v>0</v>
      </c>
      <c r="AW88">
        <v>0</v>
      </c>
      <c r="AX88">
        <v>0</v>
      </c>
      <c r="AY88">
        <v>2.114992</v>
      </c>
      <c r="AZ88">
        <v>2.5953750000000002</v>
      </c>
      <c r="BA88">
        <v>1.710502</v>
      </c>
      <c r="BB88">
        <v>1.348441</v>
      </c>
      <c r="BC88">
        <v>100.69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2767.1473319999996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369.02642900000001</v>
      </c>
      <c r="L89">
        <v>279.42659800000001</v>
      </c>
      <c r="M89">
        <v>90.321054000000004</v>
      </c>
      <c r="N89">
        <v>115.787038</v>
      </c>
      <c r="O89">
        <v>121.310901</v>
      </c>
      <c r="P89">
        <v>137.48439999999999</v>
      </c>
      <c r="Q89">
        <v>12.453662</v>
      </c>
      <c r="R89">
        <v>35.128619999999998</v>
      </c>
      <c r="S89">
        <v>15.415003</v>
      </c>
      <c r="T89">
        <v>0.78424199999999999</v>
      </c>
      <c r="U89">
        <v>396.47789999999998</v>
      </c>
      <c r="V89">
        <v>14.87223</v>
      </c>
      <c r="W89">
        <v>31.140701</v>
      </c>
      <c r="X89">
        <v>142.82450700000001</v>
      </c>
      <c r="Y89">
        <v>0</v>
      </c>
      <c r="Z89">
        <v>0</v>
      </c>
      <c r="AA89">
        <v>41.303412000000002</v>
      </c>
      <c r="AB89">
        <v>0</v>
      </c>
      <c r="AC89">
        <v>0</v>
      </c>
      <c r="AD89">
        <v>37.155045000000001</v>
      </c>
      <c r="AE89">
        <v>50.334015999999998</v>
      </c>
      <c r="AF89">
        <v>31.902239000000002</v>
      </c>
      <c r="AG89">
        <v>38.696055000000001</v>
      </c>
      <c r="AH89">
        <v>154.92911000000001</v>
      </c>
      <c r="AI89">
        <v>36.305059</v>
      </c>
      <c r="AJ89">
        <v>0</v>
      </c>
      <c r="AK89">
        <v>53.835344999999997</v>
      </c>
      <c r="AL89">
        <v>74.253193999999993</v>
      </c>
      <c r="AM89">
        <v>16.061339</v>
      </c>
      <c r="AN89">
        <v>1.0539419999999999</v>
      </c>
      <c r="AO89">
        <v>12.809286</v>
      </c>
      <c r="AP89">
        <v>10.914325</v>
      </c>
      <c r="AQ89">
        <v>34.178727000000002</v>
      </c>
      <c r="AR89">
        <v>45.962389999999999</v>
      </c>
      <c r="AS89">
        <v>32.796320000000001</v>
      </c>
      <c r="AT89">
        <v>18.972662</v>
      </c>
      <c r="AU89">
        <v>0</v>
      </c>
      <c r="AV89">
        <v>0</v>
      </c>
      <c r="AW89">
        <v>0</v>
      </c>
      <c r="AX89">
        <v>0</v>
      </c>
      <c r="AY89">
        <v>2.114992</v>
      </c>
      <c r="AZ89">
        <v>2.5953750000000002</v>
      </c>
      <c r="BA89">
        <v>1.710502</v>
      </c>
      <c r="BB89">
        <v>1.348441</v>
      </c>
      <c r="BC89">
        <v>100.69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2562.3750609999997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369.02642900000001</v>
      </c>
      <c r="L90">
        <v>236.40190799999999</v>
      </c>
      <c r="M90">
        <v>90.321054000000004</v>
      </c>
      <c r="N90">
        <v>115.787038</v>
      </c>
      <c r="O90">
        <v>121.310901</v>
      </c>
      <c r="P90">
        <v>137.48439999999999</v>
      </c>
      <c r="Q90">
        <v>12.210648000000001</v>
      </c>
      <c r="R90">
        <v>35.128619999999998</v>
      </c>
      <c r="S90">
        <v>15.415003</v>
      </c>
      <c r="T90">
        <v>0.78424199999999999</v>
      </c>
      <c r="U90">
        <v>396.47789999999998</v>
      </c>
      <c r="V90">
        <v>14.87223</v>
      </c>
      <c r="W90">
        <v>31.140701</v>
      </c>
      <c r="X90">
        <v>142.82450700000001</v>
      </c>
      <c r="Y90">
        <v>0</v>
      </c>
      <c r="Z90">
        <v>0</v>
      </c>
      <c r="AA90">
        <v>41.303412000000002</v>
      </c>
      <c r="AB90">
        <v>0</v>
      </c>
      <c r="AC90">
        <v>0</v>
      </c>
      <c r="AD90">
        <v>37.155045000000001</v>
      </c>
      <c r="AE90">
        <v>50.334015999999998</v>
      </c>
      <c r="AF90">
        <v>32.899185000000003</v>
      </c>
      <c r="AG90">
        <v>38.696055000000001</v>
      </c>
      <c r="AH90">
        <v>156.70384000000001</v>
      </c>
      <c r="AI90">
        <v>36.305059</v>
      </c>
      <c r="AJ90">
        <v>0</v>
      </c>
      <c r="AK90">
        <v>53.835344999999997</v>
      </c>
      <c r="AL90">
        <v>74.253193999999993</v>
      </c>
      <c r="AM90">
        <v>16.061339</v>
      </c>
      <c r="AN90">
        <v>1.0539419999999999</v>
      </c>
      <c r="AO90">
        <v>12.809286</v>
      </c>
      <c r="AP90">
        <v>10.914325</v>
      </c>
      <c r="AQ90">
        <v>34.178727000000002</v>
      </c>
      <c r="AR90">
        <v>45.962389999999999</v>
      </c>
      <c r="AS90">
        <v>32.796320000000001</v>
      </c>
      <c r="AT90">
        <v>13.991224000000001</v>
      </c>
      <c r="AU90">
        <v>0</v>
      </c>
      <c r="AV90">
        <v>0</v>
      </c>
      <c r="AW90">
        <v>0</v>
      </c>
      <c r="AX90">
        <v>0</v>
      </c>
      <c r="AY90">
        <v>2.1662650000000001</v>
      </c>
      <c r="AZ90">
        <v>2.5953750000000002</v>
      </c>
      <c r="BA90">
        <v>1.755412</v>
      </c>
      <c r="BB90">
        <v>1.348441</v>
      </c>
      <c r="BC90">
        <v>100.69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2516.993778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369.02642900000001</v>
      </c>
      <c r="L91">
        <v>236.40190799999999</v>
      </c>
      <c r="M91">
        <v>90.321054000000004</v>
      </c>
      <c r="N91">
        <v>115.787038</v>
      </c>
      <c r="O91">
        <v>121.310901</v>
      </c>
      <c r="P91">
        <v>137.48439999999999</v>
      </c>
      <c r="Q91">
        <v>12.210648000000001</v>
      </c>
      <c r="R91">
        <v>35.128619999999998</v>
      </c>
      <c r="S91">
        <v>15.415003</v>
      </c>
      <c r="T91">
        <v>0.78424199999999999</v>
      </c>
      <c r="U91">
        <v>396.47789999999998</v>
      </c>
      <c r="V91">
        <v>14.87223</v>
      </c>
      <c r="W91">
        <v>31.140701</v>
      </c>
      <c r="X91">
        <v>142.82450700000001</v>
      </c>
      <c r="Y91">
        <v>0</v>
      </c>
      <c r="Z91">
        <v>0</v>
      </c>
      <c r="AA91">
        <v>41.303412000000002</v>
      </c>
      <c r="AB91">
        <v>0</v>
      </c>
      <c r="AC91">
        <v>0</v>
      </c>
      <c r="AD91">
        <v>37.155045000000001</v>
      </c>
      <c r="AE91">
        <v>50.334015999999998</v>
      </c>
      <c r="AF91">
        <v>32.899185000000003</v>
      </c>
      <c r="AG91">
        <v>38.696055000000001</v>
      </c>
      <c r="AH91">
        <v>156.70384000000001</v>
      </c>
      <c r="AI91">
        <v>36.305059</v>
      </c>
      <c r="AJ91">
        <v>0</v>
      </c>
      <c r="AK91">
        <v>53.835344999999997</v>
      </c>
      <c r="AL91">
        <v>74.253193999999993</v>
      </c>
      <c r="AM91">
        <v>16.061339</v>
      </c>
      <c r="AN91">
        <v>1.0539419999999999</v>
      </c>
      <c r="AO91">
        <v>12.809286</v>
      </c>
      <c r="AP91">
        <v>10.914325</v>
      </c>
      <c r="AQ91">
        <v>34.178727000000002</v>
      </c>
      <c r="AR91">
        <v>45.962389999999999</v>
      </c>
      <c r="AS91">
        <v>32.796320000000001</v>
      </c>
      <c r="AT91">
        <v>19.363990999999999</v>
      </c>
      <c r="AU91">
        <v>0</v>
      </c>
      <c r="AV91">
        <v>0</v>
      </c>
      <c r="AW91">
        <v>0</v>
      </c>
      <c r="AX91">
        <v>0</v>
      </c>
      <c r="AY91">
        <v>2.1662650000000001</v>
      </c>
      <c r="AZ91">
        <v>2.5953750000000002</v>
      </c>
      <c r="BA91">
        <v>1.755412</v>
      </c>
      <c r="BB91">
        <v>1.348441</v>
      </c>
      <c r="BC91">
        <v>100.69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2522.3665450000003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369.02642900000001</v>
      </c>
      <c r="L92">
        <v>236.40190799999999</v>
      </c>
      <c r="M92">
        <v>90.321054000000004</v>
      </c>
      <c r="N92">
        <v>115.787038</v>
      </c>
      <c r="O92">
        <v>121.310901</v>
      </c>
      <c r="P92">
        <v>137.48439999999999</v>
      </c>
      <c r="Q92">
        <v>12.210648000000001</v>
      </c>
      <c r="R92">
        <v>35.128619999999998</v>
      </c>
      <c r="S92">
        <v>15.415003</v>
      </c>
      <c r="T92">
        <v>0.78424199999999999</v>
      </c>
      <c r="U92">
        <v>396.47789999999998</v>
      </c>
      <c r="V92">
        <v>14.87223</v>
      </c>
      <c r="W92">
        <v>31.140701</v>
      </c>
      <c r="X92">
        <v>142.82450700000001</v>
      </c>
      <c r="Y92">
        <v>0</v>
      </c>
      <c r="Z92">
        <v>0</v>
      </c>
      <c r="AA92">
        <v>41.303412000000002</v>
      </c>
      <c r="AB92">
        <v>0</v>
      </c>
      <c r="AC92">
        <v>0</v>
      </c>
      <c r="AD92">
        <v>37.155045000000001</v>
      </c>
      <c r="AE92">
        <v>50.334015999999998</v>
      </c>
      <c r="AF92">
        <v>32.899185000000003</v>
      </c>
      <c r="AG92">
        <v>38.696055000000001</v>
      </c>
      <c r="AH92">
        <v>156.70384000000001</v>
      </c>
      <c r="AI92">
        <v>36.305059</v>
      </c>
      <c r="AJ92">
        <v>0</v>
      </c>
      <c r="AK92">
        <v>53.835344999999997</v>
      </c>
      <c r="AL92">
        <v>74.253193999999993</v>
      </c>
      <c r="AM92">
        <v>16.061339</v>
      </c>
      <c r="AN92">
        <v>1.0539419999999999</v>
      </c>
      <c r="AO92">
        <v>12.809286</v>
      </c>
      <c r="AP92">
        <v>10.914325</v>
      </c>
      <c r="AQ92">
        <v>34.178727000000002</v>
      </c>
      <c r="AR92">
        <v>45.962389999999999</v>
      </c>
      <c r="AS92">
        <v>32.796320000000001</v>
      </c>
      <c r="AT92">
        <v>19.363990999999999</v>
      </c>
      <c r="AU92">
        <v>0</v>
      </c>
      <c r="AV92">
        <v>0</v>
      </c>
      <c r="AW92">
        <v>0</v>
      </c>
      <c r="AX92">
        <v>0</v>
      </c>
      <c r="AY92">
        <v>2.1662650000000001</v>
      </c>
      <c r="AZ92">
        <v>2.5953750000000002</v>
      </c>
      <c r="BA92">
        <v>1.755412</v>
      </c>
      <c r="BB92">
        <v>1.348441</v>
      </c>
      <c r="BC92">
        <v>100.69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2522.3665450000003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369.02642900000001</v>
      </c>
      <c r="L93">
        <v>236.40190799999999</v>
      </c>
      <c r="M93">
        <v>90.321054000000004</v>
      </c>
      <c r="N93">
        <v>115.787038</v>
      </c>
      <c r="O93">
        <v>121.310901</v>
      </c>
      <c r="P93">
        <v>137.48439999999999</v>
      </c>
      <c r="Q93">
        <v>12.210648000000001</v>
      </c>
      <c r="R93">
        <v>35.128619999999998</v>
      </c>
      <c r="S93">
        <v>15.415003</v>
      </c>
      <c r="T93">
        <v>0.78424199999999999</v>
      </c>
      <c r="U93">
        <v>396.47789999999998</v>
      </c>
      <c r="V93">
        <v>14.87223</v>
      </c>
      <c r="W93">
        <v>31.140701</v>
      </c>
      <c r="X93">
        <v>142.82450700000001</v>
      </c>
      <c r="Y93">
        <v>0</v>
      </c>
      <c r="Z93">
        <v>0</v>
      </c>
      <c r="AA93">
        <v>41.303412000000002</v>
      </c>
      <c r="AB93">
        <v>0</v>
      </c>
      <c r="AC93">
        <v>0</v>
      </c>
      <c r="AD93">
        <v>37.155045000000001</v>
      </c>
      <c r="AE93">
        <v>50.334015999999998</v>
      </c>
      <c r="AF93">
        <v>32.899185000000003</v>
      </c>
      <c r="AG93">
        <v>38.696055000000001</v>
      </c>
      <c r="AH93">
        <v>156.70384000000001</v>
      </c>
      <c r="AI93">
        <v>36.305059</v>
      </c>
      <c r="AJ93">
        <v>0</v>
      </c>
      <c r="AK93">
        <v>53.835344999999997</v>
      </c>
      <c r="AL93">
        <v>74.253193999999993</v>
      </c>
      <c r="AM93">
        <v>16.061339</v>
      </c>
      <c r="AN93">
        <v>1.0539419999999999</v>
      </c>
      <c r="AO93">
        <v>12.809286</v>
      </c>
      <c r="AP93">
        <v>9.9221140000000005</v>
      </c>
      <c r="AQ93">
        <v>34.178727000000002</v>
      </c>
      <c r="AR93">
        <v>45.962389999999999</v>
      </c>
      <c r="AS93">
        <v>32.796320000000001</v>
      </c>
      <c r="AT93">
        <v>16.454664000000001</v>
      </c>
      <c r="AU93">
        <v>0</v>
      </c>
      <c r="AV93">
        <v>0</v>
      </c>
      <c r="AW93">
        <v>0</v>
      </c>
      <c r="AX93">
        <v>0</v>
      </c>
      <c r="AY93">
        <v>2.1662650000000001</v>
      </c>
      <c r="AZ93">
        <v>2.5953750000000002</v>
      </c>
      <c r="BA93">
        <v>1.755412</v>
      </c>
      <c r="BB93">
        <v>1.348441</v>
      </c>
      <c r="BC93">
        <v>100.69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2518.4650069999998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369.02642900000001</v>
      </c>
      <c r="L94">
        <v>236.40190799999999</v>
      </c>
      <c r="M94">
        <v>90.321054000000004</v>
      </c>
      <c r="N94">
        <v>115.787038</v>
      </c>
      <c r="O94">
        <v>121.310901</v>
      </c>
      <c r="P94">
        <v>137.48439999999999</v>
      </c>
      <c r="Q94">
        <v>12.210648000000001</v>
      </c>
      <c r="R94">
        <v>35.128619999999998</v>
      </c>
      <c r="S94">
        <v>15.415003</v>
      </c>
      <c r="T94">
        <v>0.78424199999999999</v>
      </c>
      <c r="U94">
        <v>396.47789999999998</v>
      </c>
      <c r="V94">
        <v>14.87223</v>
      </c>
      <c r="W94">
        <v>31.140701</v>
      </c>
      <c r="X94">
        <v>142.82450700000001</v>
      </c>
      <c r="Y94">
        <v>0</v>
      </c>
      <c r="Z94">
        <v>0</v>
      </c>
      <c r="AA94">
        <v>41.303412000000002</v>
      </c>
      <c r="AB94">
        <v>0</v>
      </c>
      <c r="AC94">
        <v>0</v>
      </c>
      <c r="AD94">
        <v>37.155045000000001</v>
      </c>
      <c r="AE94">
        <v>50.334015999999998</v>
      </c>
      <c r="AF94">
        <v>32.899185000000003</v>
      </c>
      <c r="AG94">
        <v>38.696055000000001</v>
      </c>
      <c r="AH94">
        <v>156.70384000000001</v>
      </c>
      <c r="AI94">
        <v>36.305059</v>
      </c>
      <c r="AJ94">
        <v>0</v>
      </c>
      <c r="AK94">
        <v>53.835344999999997</v>
      </c>
      <c r="AL94">
        <v>74.253193999999993</v>
      </c>
      <c r="AM94">
        <v>16.061339</v>
      </c>
      <c r="AN94">
        <v>1.0539419999999999</v>
      </c>
      <c r="AO94">
        <v>12.809286</v>
      </c>
      <c r="AP94">
        <v>9.9221140000000005</v>
      </c>
      <c r="AQ94">
        <v>34.178727000000002</v>
      </c>
      <c r="AR94">
        <v>45.962389999999999</v>
      </c>
      <c r="AS94">
        <v>32.796320000000001</v>
      </c>
      <c r="AT94">
        <v>19.363990999999999</v>
      </c>
      <c r="AU94">
        <v>0</v>
      </c>
      <c r="AV94">
        <v>0</v>
      </c>
      <c r="AW94">
        <v>0</v>
      </c>
      <c r="AX94">
        <v>0</v>
      </c>
      <c r="AY94">
        <v>2.1662650000000001</v>
      </c>
      <c r="AZ94">
        <v>2.5953750000000002</v>
      </c>
      <c r="BA94">
        <v>1.755412</v>
      </c>
      <c r="BB94">
        <v>1.348441</v>
      </c>
      <c r="BC94">
        <v>100.69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2521.3743340000001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369.02642900000001</v>
      </c>
      <c r="L95">
        <v>236.40190799999999</v>
      </c>
      <c r="M95">
        <v>90.321054000000004</v>
      </c>
      <c r="N95">
        <v>115.787038</v>
      </c>
      <c r="O95">
        <v>121.310901</v>
      </c>
      <c r="P95">
        <v>137.48439999999999</v>
      </c>
      <c r="Q95">
        <v>12.210648000000001</v>
      </c>
      <c r="R95">
        <v>35.128619999999998</v>
      </c>
      <c r="S95">
        <v>15.415003</v>
      </c>
      <c r="T95">
        <v>0.78424199999999999</v>
      </c>
      <c r="U95">
        <v>396.47789999999998</v>
      </c>
      <c r="V95">
        <v>14.87223</v>
      </c>
      <c r="W95">
        <v>31.140701</v>
      </c>
      <c r="X95">
        <v>142.82450700000001</v>
      </c>
      <c r="Y95">
        <v>0</v>
      </c>
      <c r="Z95">
        <v>6.3453889999999999</v>
      </c>
      <c r="AA95">
        <v>41.303412000000002</v>
      </c>
      <c r="AB95">
        <v>0</v>
      </c>
      <c r="AC95">
        <v>0</v>
      </c>
      <c r="AD95">
        <v>37.155045000000001</v>
      </c>
      <c r="AE95">
        <v>50.334015999999998</v>
      </c>
      <c r="AF95">
        <v>32.799489999999999</v>
      </c>
      <c r="AG95">
        <v>38.696055000000001</v>
      </c>
      <c r="AH95">
        <v>154.92911000000001</v>
      </c>
      <c r="AI95">
        <v>36.305059</v>
      </c>
      <c r="AJ95">
        <v>0</v>
      </c>
      <c r="AK95">
        <v>53.835344999999997</v>
      </c>
      <c r="AL95">
        <v>74.253193999999993</v>
      </c>
      <c r="AM95">
        <v>16.061339</v>
      </c>
      <c r="AN95">
        <v>1.0539419999999999</v>
      </c>
      <c r="AO95">
        <v>12.809286</v>
      </c>
      <c r="AP95">
        <v>8.6818489999999997</v>
      </c>
      <c r="AQ95">
        <v>34.178727000000002</v>
      </c>
      <c r="AR95">
        <v>45.962389999999999</v>
      </c>
      <c r="AS95">
        <v>32.796320000000001</v>
      </c>
      <c r="AT95">
        <v>19.121085999999998</v>
      </c>
      <c r="AU95">
        <v>0</v>
      </c>
      <c r="AV95">
        <v>0</v>
      </c>
      <c r="AW95">
        <v>0</v>
      </c>
      <c r="AX95">
        <v>0</v>
      </c>
      <c r="AY95">
        <v>2.114992</v>
      </c>
      <c r="AZ95">
        <v>2.5953750000000002</v>
      </c>
      <c r="BA95">
        <v>1.710502</v>
      </c>
      <c r="BB95">
        <v>1.348441</v>
      </c>
      <c r="BC95">
        <v>98.76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2522.3359450000003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369.02642900000001</v>
      </c>
      <c r="L96">
        <v>236.40190799999999</v>
      </c>
      <c r="M96">
        <v>90.321054000000004</v>
      </c>
      <c r="N96">
        <v>115.787038</v>
      </c>
      <c r="O96">
        <v>121.310901</v>
      </c>
      <c r="P96">
        <v>137.48439999999999</v>
      </c>
      <c r="Q96">
        <v>12.210648000000001</v>
      </c>
      <c r="R96">
        <v>35.128619999999998</v>
      </c>
      <c r="S96">
        <v>15.415003</v>
      </c>
      <c r="T96">
        <v>0.78424199999999999</v>
      </c>
      <c r="U96">
        <v>396.47789999999998</v>
      </c>
      <c r="V96">
        <v>14.87223</v>
      </c>
      <c r="W96">
        <v>31.140701</v>
      </c>
      <c r="X96">
        <v>142.82450700000001</v>
      </c>
      <c r="Y96">
        <v>0</v>
      </c>
      <c r="Z96">
        <v>6.3453889999999999</v>
      </c>
      <c r="AA96">
        <v>41.303412000000002</v>
      </c>
      <c r="AB96">
        <v>0</v>
      </c>
      <c r="AC96">
        <v>0</v>
      </c>
      <c r="AD96">
        <v>37.155045000000001</v>
      </c>
      <c r="AE96">
        <v>50.334015999999998</v>
      </c>
      <c r="AF96">
        <v>32.899185000000003</v>
      </c>
      <c r="AG96">
        <v>38.696055000000001</v>
      </c>
      <c r="AH96">
        <v>154.92911000000001</v>
      </c>
      <c r="AI96">
        <v>36.305059</v>
      </c>
      <c r="AJ96">
        <v>0</v>
      </c>
      <c r="AK96">
        <v>53.835344999999997</v>
      </c>
      <c r="AL96">
        <v>74.253193999999993</v>
      </c>
      <c r="AM96">
        <v>16.061339</v>
      </c>
      <c r="AN96">
        <v>1.0539419999999999</v>
      </c>
      <c r="AO96">
        <v>12.809286</v>
      </c>
      <c r="AP96">
        <v>8.6818489999999997</v>
      </c>
      <c r="AQ96">
        <v>34.178727000000002</v>
      </c>
      <c r="AR96">
        <v>45.962389999999999</v>
      </c>
      <c r="AS96">
        <v>32.796320000000001</v>
      </c>
      <c r="AT96">
        <v>18.873473000000001</v>
      </c>
      <c r="AU96">
        <v>0</v>
      </c>
      <c r="AV96">
        <v>0</v>
      </c>
      <c r="AW96">
        <v>0</v>
      </c>
      <c r="AX96">
        <v>0</v>
      </c>
      <c r="AY96">
        <v>2.114992</v>
      </c>
      <c r="AZ96">
        <v>2.5953750000000002</v>
      </c>
      <c r="BA96">
        <v>1.710502</v>
      </c>
      <c r="BB96">
        <v>1.348441</v>
      </c>
      <c r="BC96">
        <v>97.79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2521.2180269999999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369.02642900000001</v>
      </c>
      <c r="L97">
        <v>236.40190799999999</v>
      </c>
      <c r="M97">
        <v>90.321054000000004</v>
      </c>
      <c r="N97">
        <v>115.787038</v>
      </c>
      <c r="O97">
        <v>121.310901</v>
      </c>
      <c r="P97">
        <v>137.48439999999999</v>
      </c>
      <c r="Q97">
        <v>12.210648000000001</v>
      </c>
      <c r="R97">
        <v>35.128619999999998</v>
      </c>
      <c r="S97">
        <v>15.415003</v>
      </c>
      <c r="T97">
        <v>0.78424199999999999</v>
      </c>
      <c r="U97">
        <v>396.47789999999998</v>
      </c>
      <c r="V97">
        <v>14.87223</v>
      </c>
      <c r="W97">
        <v>31.140701</v>
      </c>
      <c r="X97">
        <v>142.82450700000001</v>
      </c>
      <c r="Y97">
        <v>0</v>
      </c>
      <c r="Z97">
        <v>6.3453889999999999</v>
      </c>
      <c r="AA97">
        <v>41.303412000000002</v>
      </c>
      <c r="AB97">
        <v>0</v>
      </c>
      <c r="AC97">
        <v>0</v>
      </c>
      <c r="AD97">
        <v>37.155045000000001</v>
      </c>
      <c r="AE97">
        <v>50.334015999999998</v>
      </c>
      <c r="AF97">
        <v>32.899185000000003</v>
      </c>
      <c r="AG97">
        <v>38.696055000000001</v>
      </c>
      <c r="AH97">
        <v>154.92911000000001</v>
      </c>
      <c r="AI97">
        <v>32.415230999999999</v>
      </c>
      <c r="AJ97">
        <v>0</v>
      </c>
      <c r="AK97">
        <v>53.835344999999997</v>
      </c>
      <c r="AL97">
        <v>74.253193999999993</v>
      </c>
      <c r="AM97">
        <v>16.061339</v>
      </c>
      <c r="AN97">
        <v>1.0539419999999999</v>
      </c>
      <c r="AO97">
        <v>12.809286</v>
      </c>
      <c r="AP97">
        <v>4.9610570000000003</v>
      </c>
      <c r="AQ97">
        <v>34.178727000000002</v>
      </c>
      <c r="AR97">
        <v>45.962389999999999</v>
      </c>
      <c r="AS97">
        <v>32.796320000000001</v>
      </c>
      <c r="AT97">
        <v>16.649663</v>
      </c>
      <c r="AU97">
        <v>0</v>
      </c>
      <c r="AV97">
        <v>0</v>
      </c>
      <c r="AW97">
        <v>0</v>
      </c>
      <c r="AX97">
        <v>0</v>
      </c>
      <c r="AY97">
        <v>2.114992</v>
      </c>
      <c r="AZ97">
        <v>2.5953750000000002</v>
      </c>
      <c r="BA97">
        <v>1.710502</v>
      </c>
      <c r="BB97">
        <v>1.348441</v>
      </c>
      <c r="BC97">
        <v>94.88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2508.4735970000002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369.02642900000001</v>
      </c>
      <c r="L98">
        <v>236.40190799999999</v>
      </c>
      <c r="M98">
        <v>90.321054000000004</v>
      </c>
      <c r="N98">
        <v>115.787038</v>
      </c>
      <c r="O98">
        <v>121.310901</v>
      </c>
      <c r="P98">
        <v>137.48439999999999</v>
      </c>
      <c r="Q98">
        <v>12.210648000000001</v>
      </c>
      <c r="R98">
        <v>35.128619999999998</v>
      </c>
      <c r="S98">
        <v>15.415003</v>
      </c>
      <c r="T98">
        <v>0.78424199999999999</v>
      </c>
      <c r="U98">
        <v>396.47789999999998</v>
      </c>
      <c r="V98">
        <v>14.87223</v>
      </c>
      <c r="W98">
        <v>31.140701</v>
      </c>
      <c r="X98">
        <v>142.82450700000001</v>
      </c>
      <c r="Y98">
        <v>0</v>
      </c>
      <c r="Z98">
        <v>6.3453889999999999</v>
      </c>
      <c r="AA98">
        <v>41.303412000000002</v>
      </c>
      <c r="AB98">
        <v>0</v>
      </c>
      <c r="AC98">
        <v>0</v>
      </c>
      <c r="AD98">
        <v>37.155045000000001</v>
      </c>
      <c r="AE98">
        <v>50.334015999999998</v>
      </c>
      <c r="AF98">
        <v>32.899185000000003</v>
      </c>
      <c r="AG98">
        <v>38.696055000000001</v>
      </c>
      <c r="AH98">
        <v>154.92911000000001</v>
      </c>
      <c r="AI98">
        <v>32.415230999999999</v>
      </c>
      <c r="AJ98">
        <v>0</v>
      </c>
      <c r="AK98">
        <v>53.835344999999997</v>
      </c>
      <c r="AL98">
        <v>74.253193999999993</v>
      </c>
      <c r="AM98">
        <v>16.061339</v>
      </c>
      <c r="AN98">
        <v>1.0539419999999999</v>
      </c>
      <c r="AO98">
        <v>12.809286</v>
      </c>
      <c r="AP98">
        <v>4.9610570000000003</v>
      </c>
      <c r="AQ98">
        <v>34.178727000000002</v>
      </c>
      <c r="AR98">
        <v>45.962389999999999</v>
      </c>
      <c r="AS98">
        <v>32.796320000000001</v>
      </c>
      <c r="AT98">
        <v>16.338789999999999</v>
      </c>
      <c r="AU98">
        <v>0</v>
      </c>
      <c r="AV98">
        <v>0</v>
      </c>
      <c r="AW98">
        <v>0</v>
      </c>
      <c r="AX98">
        <v>0</v>
      </c>
      <c r="AY98">
        <v>2.114992</v>
      </c>
      <c r="AZ98">
        <v>2.5953750000000002</v>
      </c>
      <c r="BA98">
        <v>1.710502</v>
      </c>
      <c r="BB98">
        <v>1.348441</v>
      </c>
      <c r="BC98">
        <v>92.95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2506.2327239999995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3.3274577250000006E-2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9.3329316699999953</v>
      </c>
      <c r="L99">
        <f t="shared" si="2"/>
        <v>8.7186302549999954</v>
      </c>
      <c r="M99">
        <f t="shared" si="2"/>
        <v>1.7602824292499997</v>
      </c>
      <c r="N99">
        <f t="shared" si="2"/>
        <v>2.334189363250001</v>
      </c>
      <c r="O99">
        <f t="shared" si="2"/>
        <v>2.4269901945000032</v>
      </c>
      <c r="P99">
        <f t="shared" si="2"/>
        <v>2.8651261612499961</v>
      </c>
      <c r="Q99">
        <f t="shared" si="2"/>
        <v>0.21888906000000022</v>
      </c>
      <c r="R99">
        <f t="shared" si="2"/>
        <v>0.6771510619999993</v>
      </c>
      <c r="S99">
        <f t="shared" si="2"/>
        <v>0.3458329770000001</v>
      </c>
      <c r="T99">
        <f t="shared" si="2"/>
        <v>8.749339499999979E-3</v>
      </c>
      <c r="U99">
        <f t="shared" si="2"/>
        <v>9.1395013712500006</v>
      </c>
      <c r="V99">
        <f t="shared" si="2"/>
        <v>0.2552698519999998</v>
      </c>
      <c r="W99">
        <f t="shared" si="2"/>
        <v>0.60536010399999918</v>
      </c>
      <c r="X99">
        <f t="shared" si="2"/>
        <v>2.1607683460000011</v>
      </c>
      <c r="Y99">
        <f t="shared" si="2"/>
        <v>0</v>
      </c>
      <c r="Z99">
        <f t="shared" si="2"/>
        <v>0.29981963025000025</v>
      </c>
      <c r="AA99">
        <f t="shared" si="2"/>
        <v>0.99128188800000228</v>
      </c>
      <c r="AB99">
        <f t="shared" si="2"/>
        <v>0.54719919899999925</v>
      </c>
      <c r="AC99">
        <f t="shared" si="2"/>
        <v>0.39221792725000015</v>
      </c>
      <c r="AD99">
        <f t="shared" si="2"/>
        <v>0.8917210799999995</v>
      </c>
      <c r="AE99">
        <f t="shared" si="2"/>
        <v>1.2080163839999973</v>
      </c>
      <c r="AF99">
        <f t="shared" si="2"/>
        <v>0.63315975550000048</v>
      </c>
      <c r="AG99">
        <f t="shared" si="2"/>
        <v>0.92870531999999806</v>
      </c>
      <c r="AH99">
        <f t="shared" si="2"/>
        <v>3.7236228299999938</v>
      </c>
      <c r="AI99">
        <f t="shared" si="2"/>
        <v>0.70956943549999885</v>
      </c>
      <c r="AJ99">
        <f t="shared" si="2"/>
        <v>0</v>
      </c>
      <c r="AK99">
        <f t="shared" si="2"/>
        <v>1.2920482800000013</v>
      </c>
      <c r="AL99">
        <f t="shared" si="2"/>
        <v>1.7640758895000006</v>
      </c>
      <c r="AM99">
        <f t="shared" si="2"/>
        <v>0.31115863225000051</v>
      </c>
      <c r="AN99">
        <f t="shared" si="2"/>
        <v>2.5294608000000045E-2</v>
      </c>
      <c r="AO99">
        <f t="shared" si="2"/>
        <v>0.24693456899999972</v>
      </c>
      <c r="AP99">
        <f t="shared" si="2"/>
        <v>0.23633234649999962</v>
      </c>
      <c r="AQ99">
        <f t="shared" si="2"/>
        <v>0.8202894479999997</v>
      </c>
      <c r="AR99">
        <f t="shared" si="2"/>
        <v>1.1159240760000007</v>
      </c>
      <c r="AS99">
        <f t="shared" si="2"/>
        <v>0.78916144799999888</v>
      </c>
      <c r="AT99">
        <f t="shared" si="2"/>
        <v>0.41451175299999976</v>
      </c>
      <c r="AU99">
        <f t="shared" si="2"/>
        <v>0</v>
      </c>
      <c r="AV99">
        <f t="shared" si="2"/>
        <v>1.0902983999999998E-2</v>
      </c>
      <c r="AW99">
        <f t="shared" si="2"/>
        <v>3.1902000000000001E-5</v>
      </c>
      <c r="AX99">
        <f t="shared" si="2"/>
        <v>4.1230259999999958E-3</v>
      </c>
      <c r="AY99">
        <f t="shared" si="2"/>
        <v>5.0913627000000038E-2</v>
      </c>
      <c r="AZ99">
        <f t="shared" si="2"/>
        <v>6.22889999999999E-2</v>
      </c>
      <c r="BA99">
        <f t="shared" si="2"/>
        <v>4.1186778000000042E-2</v>
      </c>
      <c r="BB99">
        <f t="shared" si="2"/>
        <v>2.154162624999998E-2</v>
      </c>
      <c r="BC99">
        <f t="shared" si="2"/>
        <v>1.5624350000000005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59.977415205250004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261.99</v>
      </c>
      <c r="C3" s="34">
        <v>78.62</v>
      </c>
      <c r="D3" s="93">
        <f>R3+S3+T3</f>
        <v>0</v>
      </c>
      <c r="E3" s="34">
        <v>3.93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116.22</v>
      </c>
      <c r="N3">
        <v>272.31</v>
      </c>
      <c r="O3">
        <v>101.42</v>
      </c>
      <c r="P3">
        <v>10.28</v>
      </c>
      <c r="Q3">
        <v>19.489999999999998</v>
      </c>
      <c r="R3" s="93">
        <v>0</v>
      </c>
      <c r="S3" s="93">
        <v>0</v>
      </c>
      <c r="T3" s="93">
        <v>0</v>
      </c>
      <c r="U3">
        <v>10.79</v>
      </c>
      <c r="V3">
        <v>0</v>
      </c>
      <c r="W3">
        <v>11.92</v>
      </c>
      <c r="X3">
        <v>40.36</v>
      </c>
      <c r="Y3">
        <v>13.45</v>
      </c>
      <c r="Z3">
        <v>13.46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11.12</v>
      </c>
      <c r="AH3">
        <v>25.26</v>
      </c>
      <c r="AI3">
        <v>25.26</v>
      </c>
    </row>
    <row r="4" spans="1:35">
      <c r="A4" t="s">
        <v>46</v>
      </c>
      <c r="B4" s="34">
        <v>261.99</v>
      </c>
      <c r="C4" s="34">
        <v>78.62</v>
      </c>
      <c r="D4" s="93">
        <f t="shared" ref="D4:D67" si="0">R4+S4+T4</f>
        <v>0</v>
      </c>
      <c r="E4" s="34">
        <v>3.93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116.22</v>
      </c>
      <c r="N4">
        <v>272.31</v>
      </c>
      <c r="O4">
        <v>101.42</v>
      </c>
      <c r="P4">
        <v>10.28</v>
      </c>
      <c r="Q4">
        <v>19.87</v>
      </c>
      <c r="R4" s="93">
        <v>0</v>
      </c>
      <c r="S4" s="93">
        <v>0</v>
      </c>
      <c r="T4" s="93">
        <v>0</v>
      </c>
      <c r="U4">
        <v>10.79</v>
      </c>
      <c r="V4">
        <v>0</v>
      </c>
      <c r="W4">
        <v>11.92</v>
      </c>
      <c r="X4">
        <v>40.4</v>
      </c>
      <c r="Y4">
        <v>13.47</v>
      </c>
      <c r="Z4">
        <v>13.46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11.19</v>
      </c>
      <c r="AH4">
        <v>25.29</v>
      </c>
      <c r="AI4">
        <v>25.29</v>
      </c>
    </row>
    <row r="5" spans="1:35">
      <c r="A5" t="s">
        <v>47</v>
      </c>
      <c r="B5" s="34">
        <v>261.99</v>
      </c>
      <c r="C5" s="34">
        <v>78.62</v>
      </c>
      <c r="D5" s="93">
        <f t="shared" si="0"/>
        <v>0</v>
      </c>
      <c r="E5" s="34">
        <v>3.93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116.22</v>
      </c>
      <c r="N5">
        <v>272.31</v>
      </c>
      <c r="O5">
        <v>101.42</v>
      </c>
      <c r="P5">
        <v>10.28</v>
      </c>
      <c r="Q5">
        <v>23.31</v>
      </c>
      <c r="R5" s="93">
        <v>0</v>
      </c>
      <c r="S5" s="93">
        <v>0</v>
      </c>
      <c r="T5" s="93">
        <v>0</v>
      </c>
      <c r="U5">
        <v>10.79</v>
      </c>
      <c r="V5">
        <v>0</v>
      </c>
      <c r="W5">
        <v>11.92</v>
      </c>
      <c r="X5">
        <v>27.94</v>
      </c>
      <c r="Y5">
        <v>9.31</v>
      </c>
      <c r="Z5">
        <v>9.32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9.11</v>
      </c>
      <c r="AH5">
        <v>25.3</v>
      </c>
      <c r="AI5">
        <v>25.3</v>
      </c>
    </row>
    <row r="6" spans="1:35">
      <c r="A6" t="s">
        <v>48</v>
      </c>
      <c r="B6" s="34">
        <v>261.99</v>
      </c>
      <c r="C6" s="34">
        <v>78.62</v>
      </c>
      <c r="D6" s="93">
        <f t="shared" si="0"/>
        <v>0</v>
      </c>
      <c r="E6" s="34">
        <v>3.93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116.22</v>
      </c>
      <c r="N6">
        <v>272.31</v>
      </c>
      <c r="O6">
        <v>101.42</v>
      </c>
      <c r="P6">
        <v>10.28</v>
      </c>
      <c r="Q6">
        <v>23.63</v>
      </c>
      <c r="R6" s="93">
        <v>0</v>
      </c>
      <c r="S6" s="93">
        <v>0</v>
      </c>
      <c r="T6" s="93">
        <v>0</v>
      </c>
      <c r="U6">
        <v>10.79</v>
      </c>
      <c r="V6">
        <v>0</v>
      </c>
      <c r="W6">
        <v>11.92</v>
      </c>
      <c r="X6">
        <v>28.08</v>
      </c>
      <c r="Y6">
        <v>9.36</v>
      </c>
      <c r="Z6">
        <v>9.36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</v>
      </c>
      <c r="AH6">
        <v>25.45</v>
      </c>
      <c r="AI6">
        <v>25.45</v>
      </c>
    </row>
    <row r="7" spans="1:35">
      <c r="A7" t="s">
        <v>49</v>
      </c>
      <c r="B7" s="34">
        <v>261.99</v>
      </c>
      <c r="C7" s="34">
        <v>78.62</v>
      </c>
      <c r="D7" s="93">
        <f t="shared" si="0"/>
        <v>0</v>
      </c>
      <c r="E7" s="34">
        <v>3.93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116.22</v>
      </c>
      <c r="N7">
        <v>272.31</v>
      </c>
      <c r="O7">
        <v>101.42</v>
      </c>
      <c r="P7">
        <v>10.28</v>
      </c>
      <c r="Q7">
        <v>24.09</v>
      </c>
      <c r="R7" s="93">
        <v>0</v>
      </c>
      <c r="S7" s="93">
        <v>0</v>
      </c>
      <c r="T7" s="93">
        <v>0</v>
      </c>
      <c r="U7">
        <v>10.79</v>
      </c>
      <c r="V7">
        <v>0</v>
      </c>
      <c r="W7">
        <v>11.92</v>
      </c>
      <c r="X7">
        <v>28.18</v>
      </c>
      <c r="Y7">
        <v>9.39</v>
      </c>
      <c r="Z7">
        <v>9.4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9.07</v>
      </c>
      <c r="AH7">
        <v>25.96</v>
      </c>
      <c r="AI7">
        <v>25.96</v>
      </c>
    </row>
    <row r="8" spans="1:35">
      <c r="A8" t="s">
        <v>50</v>
      </c>
      <c r="B8" s="34">
        <v>261.99</v>
      </c>
      <c r="C8" s="34">
        <v>78.62</v>
      </c>
      <c r="D8" s="93">
        <f t="shared" si="0"/>
        <v>0</v>
      </c>
      <c r="E8" s="34">
        <v>3.93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116.22</v>
      </c>
      <c r="N8">
        <v>272.31</v>
      </c>
      <c r="O8">
        <v>101.42</v>
      </c>
      <c r="P8">
        <v>10.28</v>
      </c>
      <c r="Q8">
        <v>24.51</v>
      </c>
      <c r="R8" s="93">
        <v>0</v>
      </c>
      <c r="S8" s="93">
        <v>0</v>
      </c>
      <c r="T8" s="93">
        <v>0</v>
      </c>
      <c r="U8">
        <v>10.79</v>
      </c>
      <c r="V8">
        <v>0</v>
      </c>
      <c r="W8">
        <v>11.92</v>
      </c>
      <c r="X8">
        <v>28.33</v>
      </c>
      <c r="Y8">
        <v>9.44</v>
      </c>
      <c r="Z8">
        <v>9.4600000000000009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9.25</v>
      </c>
      <c r="AH8">
        <v>26.32</v>
      </c>
      <c r="AI8">
        <v>26.32</v>
      </c>
    </row>
    <row r="9" spans="1:35">
      <c r="A9" t="s">
        <v>51</v>
      </c>
      <c r="B9" s="34">
        <v>261.99</v>
      </c>
      <c r="C9" s="34">
        <v>78.62</v>
      </c>
      <c r="D9" s="93">
        <f t="shared" si="0"/>
        <v>0</v>
      </c>
      <c r="E9" s="34">
        <v>3.93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116.22</v>
      </c>
      <c r="N9">
        <v>272.31</v>
      </c>
      <c r="O9">
        <v>101.42</v>
      </c>
      <c r="P9">
        <v>10.28</v>
      </c>
      <c r="Q9">
        <v>24.84</v>
      </c>
      <c r="R9" s="93">
        <v>0</v>
      </c>
      <c r="S9" s="93">
        <v>0</v>
      </c>
      <c r="T9" s="93">
        <v>0</v>
      </c>
      <c r="U9">
        <v>10.79</v>
      </c>
      <c r="V9">
        <v>0</v>
      </c>
      <c r="W9">
        <v>11.92</v>
      </c>
      <c r="X9">
        <v>28.8</v>
      </c>
      <c r="Y9">
        <v>9.6</v>
      </c>
      <c r="Z9">
        <v>9.59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9.44</v>
      </c>
      <c r="AH9">
        <v>25.99</v>
      </c>
      <c r="AI9">
        <v>25.99</v>
      </c>
    </row>
    <row r="10" spans="1:35">
      <c r="A10" t="s">
        <v>52</v>
      </c>
      <c r="B10" s="34">
        <v>261.99</v>
      </c>
      <c r="C10" s="34">
        <v>78.62</v>
      </c>
      <c r="D10" s="93">
        <f t="shared" si="0"/>
        <v>0</v>
      </c>
      <c r="E10" s="34">
        <v>3.93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116.22</v>
      </c>
      <c r="N10">
        <v>272.31</v>
      </c>
      <c r="O10">
        <v>101.42</v>
      </c>
      <c r="P10">
        <v>10.28</v>
      </c>
      <c r="Q10">
        <v>19.21</v>
      </c>
      <c r="R10" s="93">
        <v>0</v>
      </c>
      <c r="S10" s="93">
        <v>0</v>
      </c>
      <c r="T10" s="93">
        <v>0</v>
      </c>
      <c r="U10">
        <v>10.79</v>
      </c>
      <c r="V10">
        <v>0</v>
      </c>
      <c r="W10">
        <v>11.92</v>
      </c>
      <c r="X10">
        <v>32.72</v>
      </c>
      <c r="Y10">
        <v>10.91</v>
      </c>
      <c r="Z10">
        <v>10.9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9.57</v>
      </c>
      <c r="AH10">
        <v>31.1</v>
      </c>
      <c r="AI10">
        <v>31.1</v>
      </c>
    </row>
    <row r="11" spans="1:35">
      <c r="A11" t="s">
        <v>53</v>
      </c>
      <c r="B11" s="34">
        <v>261.99</v>
      </c>
      <c r="C11" s="34">
        <v>78.62</v>
      </c>
      <c r="D11" s="93">
        <f t="shared" si="0"/>
        <v>0</v>
      </c>
      <c r="E11" s="34">
        <v>3.93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116.22</v>
      </c>
      <c r="N11">
        <v>272.31</v>
      </c>
      <c r="O11">
        <v>101.42</v>
      </c>
      <c r="P11">
        <v>10.28</v>
      </c>
      <c r="Q11">
        <v>18.600000000000001</v>
      </c>
      <c r="R11" s="93">
        <v>0</v>
      </c>
      <c r="S11" s="93">
        <v>0</v>
      </c>
      <c r="T11" s="93">
        <v>0</v>
      </c>
      <c r="U11">
        <v>10.79</v>
      </c>
      <c r="V11">
        <v>0</v>
      </c>
      <c r="W11">
        <v>11.92</v>
      </c>
      <c r="X11">
        <v>32.74</v>
      </c>
      <c r="Y11">
        <v>10.91</v>
      </c>
      <c r="Z11">
        <v>10.92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</v>
      </c>
      <c r="AH11">
        <v>31.52</v>
      </c>
      <c r="AI11">
        <v>31.52</v>
      </c>
    </row>
    <row r="12" spans="1:35">
      <c r="A12" t="s">
        <v>54</v>
      </c>
      <c r="B12" s="34">
        <v>261.99</v>
      </c>
      <c r="C12" s="34">
        <v>63.46</v>
      </c>
      <c r="D12" s="93">
        <f t="shared" si="0"/>
        <v>0</v>
      </c>
      <c r="E12" s="34">
        <v>3.93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116.22</v>
      </c>
      <c r="N12">
        <v>272.31</v>
      </c>
      <c r="O12">
        <v>101.42</v>
      </c>
      <c r="P12">
        <v>10.28</v>
      </c>
      <c r="Q12">
        <v>18</v>
      </c>
      <c r="R12" s="93">
        <v>0</v>
      </c>
      <c r="S12" s="93">
        <v>0</v>
      </c>
      <c r="T12" s="93">
        <v>0</v>
      </c>
      <c r="U12">
        <v>10.79</v>
      </c>
      <c r="V12">
        <v>0</v>
      </c>
      <c r="W12">
        <v>11.92</v>
      </c>
      <c r="X12">
        <v>32.840000000000003</v>
      </c>
      <c r="Y12">
        <v>10.95</v>
      </c>
      <c r="Z12">
        <v>10.94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9.07</v>
      </c>
      <c r="AH12">
        <v>31.53</v>
      </c>
      <c r="AI12">
        <v>31.53</v>
      </c>
    </row>
    <row r="13" spans="1:35">
      <c r="A13" t="s">
        <v>55</v>
      </c>
      <c r="B13" s="34">
        <v>261.99</v>
      </c>
      <c r="C13" s="34">
        <v>78.62</v>
      </c>
      <c r="D13" s="93">
        <f t="shared" si="0"/>
        <v>0</v>
      </c>
      <c r="E13" s="34">
        <v>3.93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116.22</v>
      </c>
      <c r="N13">
        <v>272.31</v>
      </c>
      <c r="O13">
        <v>101.42</v>
      </c>
      <c r="P13">
        <v>10.28</v>
      </c>
      <c r="Q13">
        <v>17.73</v>
      </c>
      <c r="R13" s="93">
        <v>0</v>
      </c>
      <c r="S13" s="93">
        <v>0</v>
      </c>
      <c r="T13" s="93">
        <v>0</v>
      </c>
      <c r="U13">
        <v>10.79</v>
      </c>
      <c r="V13">
        <v>0</v>
      </c>
      <c r="W13">
        <v>11.92</v>
      </c>
      <c r="X13">
        <v>33.22</v>
      </c>
      <c r="Y13">
        <v>11.07</v>
      </c>
      <c r="Z13">
        <v>11.09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9.25</v>
      </c>
      <c r="AH13">
        <v>31.91</v>
      </c>
      <c r="AI13">
        <v>31.91</v>
      </c>
    </row>
    <row r="14" spans="1:35">
      <c r="A14" t="s">
        <v>56</v>
      </c>
      <c r="B14" s="34">
        <v>261.99</v>
      </c>
      <c r="C14" s="34">
        <v>58.61</v>
      </c>
      <c r="D14" s="93">
        <f t="shared" si="0"/>
        <v>0</v>
      </c>
      <c r="E14" s="34">
        <v>2.11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116.22</v>
      </c>
      <c r="N14">
        <v>272.31</v>
      </c>
      <c r="O14">
        <v>101.42</v>
      </c>
      <c r="P14">
        <v>10.28</v>
      </c>
      <c r="Q14">
        <v>17.47</v>
      </c>
      <c r="R14" s="93">
        <v>0</v>
      </c>
      <c r="S14" s="93">
        <v>0</v>
      </c>
      <c r="T14" s="93">
        <v>0</v>
      </c>
      <c r="U14">
        <v>10.79</v>
      </c>
      <c r="V14">
        <v>0</v>
      </c>
      <c r="W14">
        <v>11.92</v>
      </c>
      <c r="X14">
        <v>33.47</v>
      </c>
      <c r="Y14">
        <v>11.16</v>
      </c>
      <c r="Z14">
        <v>11.15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9.44</v>
      </c>
      <c r="AH14">
        <v>32.01</v>
      </c>
      <c r="AI14">
        <v>32.01</v>
      </c>
    </row>
    <row r="15" spans="1:35">
      <c r="A15" t="s">
        <v>57</v>
      </c>
      <c r="B15" s="34">
        <v>230.79</v>
      </c>
      <c r="C15" s="34">
        <v>58.61</v>
      </c>
      <c r="D15" s="93">
        <f t="shared" si="0"/>
        <v>0</v>
      </c>
      <c r="E15" s="34">
        <v>2.11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94.95</v>
      </c>
      <c r="N15">
        <v>272.31</v>
      </c>
      <c r="O15">
        <v>101.42</v>
      </c>
      <c r="P15">
        <v>10.28</v>
      </c>
      <c r="Q15">
        <v>16.649999999999999</v>
      </c>
      <c r="R15" s="93">
        <v>0</v>
      </c>
      <c r="S15" s="93">
        <v>0</v>
      </c>
      <c r="T15" s="93">
        <v>0</v>
      </c>
      <c r="U15">
        <v>10.79</v>
      </c>
      <c r="V15">
        <v>0</v>
      </c>
      <c r="W15">
        <v>11.92</v>
      </c>
      <c r="X15">
        <v>33.21</v>
      </c>
      <c r="Y15">
        <v>11.07</v>
      </c>
      <c r="Z15">
        <v>11.06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9.57</v>
      </c>
      <c r="AH15">
        <v>32.450000000000003</v>
      </c>
      <c r="AI15">
        <v>32.450000000000003</v>
      </c>
    </row>
    <row r="16" spans="1:35">
      <c r="A16" t="s">
        <v>58</v>
      </c>
      <c r="B16" s="34">
        <v>201.74</v>
      </c>
      <c r="C16" s="34">
        <v>58.61</v>
      </c>
      <c r="D16" s="93">
        <f t="shared" si="0"/>
        <v>0</v>
      </c>
      <c r="E16" s="34">
        <v>2.11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94.95</v>
      </c>
      <c r="N16">
        <v>272.31</v>
      </c>
      <c r="O16">
        <v>101.42</v>
      </c>
      <c r="P16">
        <v>10.28</v>
      </c>
      <c r="Q16">
        <v>16.53</v>
      </c>
      <c r="R16" s="93">
        <v>0</v>
      </c>
      <c r="S16" s="93">
        <v>0</v>
      </c>
      <c r="T16" s="93">
        <v>0</v>
      </c>
      <c r="U16">
        <v>10.79</v>
      </c>
      <c r="V16">
        <v>0</v>
      </c>
      <c r="W16">
        <v>11.92</v>
      </c>
      <c r="X16">
        <v>32.700000000000003</v>
      </c>
      <c r="Y16">
        <v>10.9</v>
      </c>
      <c r="Z16">
        <v>10.9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9.67</v>
      </c>
      <c r="AH16">
        <v>32.61</v>
      </c>
      <c r="AI16">
        <v>32.61</v>
      </c>
    </row>
    <row r="17" spans="1:35">
      <c r="A17" t="s">
        <v>59</v>
      </c>
      <c r="B17" s="34">
        <v>201.74</v>
      </c>
      <c r="C17" s="34">
        <v>58.61</v>
      </c>
      <c r="D17" s="93">
        <f t="shared" si="0"/>
        <v>0</v>
      </c>
      <c r="E17" s="34">
        <v>2.11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94.95</v>
      </c>
      <c r="N17">
        <v>272.31</v>
      </c>
      <c r="O17">
        <v>101.42</v>
      </c>
      <c r="P17">
        <v>10.28</v>
      </c>
      <c r="Q17">
        <v>10.53</v>
      </c>
      <c r="R17" s="93">
        <v>0</v>
      </c>
      <c r="S17" s="93">
        <v>0</v>
      </c>
      <c r="T17" s="93">
        <v>0</v>
      </c>
      <c r="U17">
        <v>10.79</v>
      </c>
      <c r="V17">
        <v>0</v>
      </c>
      <c r="W17">
        <v>11.92</v>
      </c>
      <c r="X17">
        <v>27.72</v>
      </c>
      <c r="Y17">
        <v>9.24</v>
      </c>
      <c r="Z17">
        <v>9.24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9.83</v>
      </c>
      <c r="AH17">
        <v>28.1</v>
      </c>
      <c r="AI17">
        <v>28.1</v>
      </c>
    </row>
    <row r="18" spans="1:35">
      <c r="A18" t="s">
        <v>60</v>
      </c>
      <c r="B18" s="34">
        <v>201.74</v>
      </c>
      <c r="C18" s="34">
        <v>58.61</v>
      </c>
      <c r="D18" s="93">
        <f t="shared" si="0"/>
        <v>0</v>
      </c>
      <c r="E18" s="34">
        <v>2.11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94.95</v>
      </c>
      <c r="N18">
        <v>272.31</v>
      </c>
      <c r="O18">
        <v>101.42</v>
      </c>
      <c r="P18">
        <v>10.28</v>
      </c>
      <c r="Q18">
        <v>10.65</v>
      </c>
      <c r="R18" s="93">
        <v>0</v>
      </c>
      <c r="S18" s="93">
        <v>0</v>
      </c>
      <c r="T18" s="93">
        <v>0</v>
      </c>
      <c r="U18">
        <v>10.79</v>
      </c>
      <c r="V18">
        <v>0</v>
      </c>
      <c r="W18">
        <v>11.92</v>
      </c>
      <c r="X18">
        <v>27.9</v>
      </c>
      <c r="Y18">
        <v>9.3000000000000007</v>
      </c>
      <c r="Z18">
        <v>9.3000000000000007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10.199999999999999</v>
      </c>
      <c r="AH18">
        <v>28.49</v>
      </c>
      <c r="AI18">
        <v>28.49</v>
      </c>
    </row>
    <row r="19" spans="1:35">
      <c r="A19" t="s">
        <v>61</v>
      </c>
      <c r="B19" s="34">
        <v>201.74</v>
      </c>
      <c r="C19" s="34">
        <v>58.61</v>
      </c>
      <c r="D19" s="93">
        <f t="shared" si="0"/>
        <v>0</v>
      </c>
      <c r="E19" s="34">
        <v>2.11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94.95</v>
      </c>
      <c r="N19">
        <v>272.31</v>
      </c>
      <c r="O19">
        <v>101.42</v>
      </c>
      <c r="P19">
        <v>10.28</v>
      </c>
      <c r="Q19">
        <v>10.71</v>
      </c>
      <c r="R19" s="93">
        <v>0</v>
      </c>
      <c r="S19" s="93">
        <v>0</v>
      </c>
      <c r="T19" s="93">
        <v>0</v>
      </c>
      <c r="U19">
        <v>10.79</v>
      </c>
      <c r="V19">
        <v>0</v>
      </c>
      <c r="W19">
        <v>11.92</v>
      </c>
      <c r="X19">
        <v>27.82</v>
      </c>
      <c r="Y19">
        <v>9.27</v>
      </c>
      <c r="Z19">
        <v>9.2799999999999994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10.25</v>
      </c>
      <c r="AH19">
        <v>28.77</v>
      </c>
      <c r="AI19">
        <v>28.77</v>
      </c>
    </row>
    <row r="20" spans="1:35">
      <c r="A20" t="s">
        <v>62</v>
      </c>
      <c r="B20" s="34">
        <v>201.74</v>
      </c>
      <c r="C20" s="34">
        <v>58.61</v>
      </c>
      <c r="D20" s="93">
        <f t="shared" si="0"/>
        <v>0</v>
      </c>
      <c r="E20" s="34">
        <v>2.11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94.95</v>
      </c>
      <c r="N20">
        <v>272.31</v>
      </c>
      <c r="O20">
        <v>101.42</v>
      </c>
      <c r="P20">
        <v>10.28</v>
      </c>
      <c r="Q20">
        <v>10.73</v>
      </c>
      <c r="R20" s="93">
        <v>0</v>
      </c>
      <c r="S20" s="93">
        <v>0</v>
      </c>
      <c r="T20" s="93">
        <v>0</v>
      </c>
      <c r="U20">
        <v>10.79</v>
      </c>
      <c r="V20">
        <v>0</v>
      </c>
      <c r="W20">
        <v>11.92</v>
      </c>
      <c r="X20">
        <v>27.7</v>
      </c>
      <c r="Y20">
        <v>9.23</v>
      </c>
      <c r="Z20">
        <v>9.24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10.07</v>
      </c>
      <c r="AH20">
        <v>28.85</v>
      </c>
      <c r="AI20">
        <v>28.85</v>
      </c>
    </row>
    <row r="21" spans="1:35">
      <c r="A21" t="s">
        <v>63</v>
      </c>
      <c r="B21" s="34">
        <v>201.74</v>
      </c>
      <c r="C21" s="34">
        <v>58.61</v>
      </c>
      <c r="D21" s="93">
        <f t="shared" si="0"/>
        <v>0</v>
      </c>
      <c r="E21" s="34">
        <v>2.11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94.95</v>
      </c>
      <c r="N21">
        <v>272.31</v>
      </c>
      <c r="O21">
        <v>101.42</v>
      </c>
      <c r="P21">
        <v>10.28</v>
      </c>
      <c r="Q21">
        <v>10.85</v>
      </c>
      <c r="R21" s="93">
        <v>0</v>
      </c>
      <c r="S21" s="93">
        <v>0</v>
      </c>
      <c r="T21" s="93">
        <v>0</v>
      </c>
      <c r="U21">
        <v>10.79</v>
      </c>
      <c r="V21">
        <v>0</v>
      </c>
      <c r="W21">
        <v>11.92</v>
      </c>
      <c r="X21">
        <v>43.88</v>
      </c>
      <c r="Y21">
        <v>14.62</v>
      </c>
      <c r="Z21">
        <v>14.63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10.32</v>
      </c>
      <c r="AH21">
        <v>28.33</v>
      </c>
      <c r="AI21">
        <v>28.33</v>
      </c>
    </row>
    <row r="22" spans="1:35">
      <c r="A22" t="s">
        <v>64</v>
      </c>
      <c r="B22" s="34">
        <v>201.74</v>
      </c>
      <c r="C22" s="34">
        <v>58.61</v>
      </c>
      <c r="D22" s="93">
        <f t="shared" si="0"/>
        <v>0</v>
      </c>
      <c r="E22" s="34">
        <v>2.11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94.95</v>
      </c>
      <c r="N22">
        <v>272.31</v>
      </c>
      <c r="O22">
        <v>101.42</v>
      </c>
      <c r="P22">
        <v>10.28</v>
      </c>
      <c r="Q22">
        <v>7.54</v>
      </c>
      <c r="R22" s="93">
        <v>0</v>
      </c>
      <c r="S22" s="93">
        <v>0</v>
      </c>
      <c r="T22" s="93">
        <v>0</v>
      </c>
      <c r="U22">
        <v>10.79</v>
      </c>
      <c r="V22">
        <v>0</v>
      </c>
      <c r="W22">
        <v>11.92</v>
      </c>
      <c r="X22">
        <v>43.92</v>
      </c>
      <c r="Y22">
        <v>14.64</v>
      </c>
      <c r="Z22">
        <v>14.63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11.87</v>
      </c>
      <c r="AH22">
        <v>38.450000000000003</v>
      </c>
      <c r="AI22">
        <v>38.450000000000003</v>
      </c>
    </row>
    <row r="23" spans="1:35">
      <c r="A23" t="s">
        <v>65</v>
      </c>
      <c r="B23" s="34">
        <v>201.74</v>
      </c>
      <c r="C23" s="34">
        <v>48.32</v>
      </c>
      <c r="D23" s="93">
        <f t="shared" si="0"/>
        <v>0</v>
      </c>
      <c r="E23" s="34">
        <v>2.06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86.4</v>
      </c>
      <c r="N23">
        <v>272.31</v>
      </c>
      <c r="O23">
        <v>101.42</v>
      </c>
      <c r="P23">
        <v>10.28</v>
      </c>
      <c r="Q23">
        <v>7.79</v>
      </c>
      <c r="R23" s="93">
        <v>0</v>
      </c>
      <c r="S23" s="93">
        <v>0</v>
      </c>
      <c r="T23" s="93">
        <v>0</v>
      </c>
      <c r="U23">
        <v>10.79</v>
      </c>
      <c r="V23">
        <v>0</v>
      </c>
      <c r="W23">
        <v>11.92</v>
      </c>
      <c r="X23">
        <v>43.98</v>
      </c>
      <c r="Y23">
        <v>14.66</v>
      </c>
      <c r="Z23">
        <v>14.66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11.71</v>
      </c>
      <c r="AH23">
        <v>37.79</v>
      </c>
      <c r="AI23">
        <v>37.79</v>
      </c>
    </row>
    <row r="24" spans="1:35">
      <c r="A24" t="s">
        <v>66</v>
      </c>
      <c r="B24" s="34">
        <v>201.74</v>
      </c>
      <c r="C24" s="34">
        <v>48.32</v>
      </c>
      <c r="D24" s="93">
        <f t="shared" si="0"/>
        <v>0</v>
      </c>
      <c r="E24" s="34">
        <v>2.06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77.86</v>
      </c>
      <c r="N24">
        <v>272.31</v>
      </c>
      <c r="O24">
        <v>101.42</v>
      </c>
      <c r="P24">
        <v>10.28</v>
      </c>
      <c r="Q24">
        <v>7.89</v>
      </c>
      <c r="R24" s="93">
        <v>0</v>
      </c>
      <c r="S24" s="93">
        <v>0</v>
      </c>
      <c r="T24" s="93">
        <v>0</v>
      </c>
      <c r="U24">
        <v>10.79</v>
      </c>
      <c r="V24">
        <v>0</v>
      </c>
      <c r="W24">
        <v>11.92</v>
      </c>
      <c r="X24">
        <v>43.99</v>
      </c>
      <c r="Y24">
        <v>14.66</v>
      </c>
      <c r="Z24">
        <v>14.67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11.54</v>
      </c>
      <c r="AH24">
        <v>37.21</v>
      </c>
      <c r="AI24">
        <v>37.21</v>
      </c>
    </row>
    <row r="25" spans="1:35">
      <c r="A25" t="s">
        <v>67</v>
      </c>
      <c r="B25" s="34">
        <v>201.74</v>
      </c>
      <c r="C25" s="34">
        <v>48.32</v>
      </c>
      <c r="D25" s="93">
        <f t="shared" si="0"/>
        <v>0</v>
      </c>
      <c r="E25" s="34">
        <v>2.06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69.31</v>
      </c>
      <c r="N25">
        <v>272.31</v>
      </c>
      <c r="O25">
        <v>101.42</v>
      </c>
      <c r="P25">
        <v>10.28</v>
      </c>
      <c r="Q25">
        <v>8.19</v>
      </c>
      <c r="R25" s="93">
        <v>0</v>
      </c>
      <c r="S25" s="93">
        <v>0</v>
      </c>
      <c r="T25" s="93">
        <v>0</v>
      </c>
      <c r="U25">
        <v>10.79</v>
      </c>
      <c r="V25">
        <v>0.60493399999999997</v>
      </c>
      <c r="W25">
        <v>11.92</v>
      </c>
      <c r="X25">
        <v>44.15</v>
      </c>
      <c r="Y25">
        <v>14.72</v>
      </c>
      <c r="Z25">
        <v>14.71</v>
      </c>
      <c r="AA25">
        <v>0</v>
      </c>
      <c r="AB25">
        <v>0</v>
      </c>
      <c r="AC25">
        <v>0</v>
      </c>
      <c r="AD25">
        <v>0</v>
      </c>
      <c r="AE25">
        <v>0.23</v>
      </c>
      <c r="AF25">
        <v>0.12</v>
      </c>
      <c r="AG25">
        <v>11.37</v>
      </c>
      <c r="AH25">
        <v>36.21</v>
      </c>
      <c r="AI25">
        <v>36.21</v>
      </c>
    </row>
    <row r="26" spans="1:35">
      <c r="A26" t="s">
        <v>68</v>
      </c>
      <c r="B26" s="34">
        <v>201.74</v>
      </c>
      <c r="C26" s="34">
        <v>48.32</v>
      </c>
      <c r="D26" s="93">
        <f t="shared" si="0"/>
        <v>0</v>
      </c>
      <c r="E26" s="34">
        <v>2.06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66.47</v>
      </c>
      <c r="N26">
        <v>272.31</v>
      </c>
      <c r="O26">
        <v>101.42</v>
      </c>
      <c r="P26">
        <v>10.28</v>
      </c>
      <c r="Q26">
        <v>8.2100000000000009</v>
      </c>
      <c r="R26" s="93">
        <v>0</v>
      </c>
      <c r="S26" s="93">
        <v>0</v>
      </c>
      <c r="T26" s="93">
        <v>0</v>
      </c>
      <c r="U26">
        <v>10.79</v>
      </c>
      <c r="V26">
        <v>2.9758849999999999</v>
      </c>
      <c r="W26">
        <v>11.92</v>
      </c>
      <c r="X26">
        <v>44.44</v>
      </c>
      <c r="Y26">
        <v>14.81</v>
      </c>
      <c r="Z26">
        <v>14.81</v>
      </c>
      <c r="AA26">
        <v>0.14000000000000001</v>
      </c>
      <c r="AB26">
        <v>0.03</v>
      </c>
      <c r="AC26">
        <v>0</v>
      </c>
      <c r="AD26">
        <v>0.33</v>
      </c>
      <c r="AE26">
        <v>1.25</v>
      </c>
      <c r="AF26">
        <v>0.62</v>
      </c>
      <c r="AG26">
        <v>11.21</v>
      </c>
      <c r="AH26">
        <v>35.22</v>
      </c>
      <c r="AI26">
        <v>35.22</v>
      </c>
    </row>
    <row r="27" spans="1:35">
      <c r="A27" t="s">
        <v>69</v>
      </c>
      <c r="B27" s="34">
        <v>201.74</v>
      </c>
      <c r="C27" s="34">
        <v>48.32</v>
      </c>
      <c r="D27" s="93">
        <f t="shared" si="0"/>
        <v>18.670000000000002</v>
      </c>
      <c r="E27" s="34">
        <v>2.06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66.47</v>
      </c>
      <c r="N27">
        <v>272.31</v>
      </c>
      <c r="O27">
        <v>101.42</v>
      </c>
      <c r="P27">
        <v>5.33</v>
      </c>
      <c r="Q27">
        <v>8.35</v>
      </c>
      <c r="R27" s="93">
        <v>11.48</v>
      </c>
      <c r="S27" s="93">
        <v>1.45</v>
      </c>
      <c r="T27" s="93">
        <v>5.74</v>
      </c>
      <c r="U27">
        <v>10.79</v>
      </c>
      <c r="V27">
        <v>5.4736770000000003</v>
      </c>
      <c r="W27">
        <v>11.92</v>
      </c>
      <c r="X27">
        <v>25.16</v>
      </c>
      <c r="Y27">
        <v>8.39</v>
      </c>
      <c r="Z27">
        <v>8.3800000000000008</v>
      </c>
      <c r="AA27">
        <v>3.27</v>
      </c>
      <c r="AB27">
        <v>0.65</v>
      </c>
      <c r="AC27">
        <v>0.03</v>
      </c>
      <c r="AD27">
        <v>0.73</v>
      </c>
      <c r="AE27">
        <v>3.53</v>
      </c>
      <c r="AF27">
        <v>1.77</v>
      </c>
      <c r="AG27">
        <v>11.04</v>
      </c>
      <c r="AH27">
        <v>23.54</v>
      </c>
      <c r="AI27">
        <v>23.54</v>
      </c>
    </row>
    <row r="28" spans="1:35">
      <c r="A28" t="s">
        <v>70</v>
      </c>
      <c r="B28" s="34">
        <v>153.33000000000001</v>
      </c>
      <c r="C28" s="34">
        <v>31.95</v>
      </c>
      <c r="D28" s="93">
        <f t="shared" si="0"/>
        <v>38.51</v>
      </c>
      <c r="E28" s="34">
        <v>2.06</v>
      </c>
      <c r="F28" s="34"/>
      <c r="G28" s="34"/>
      <c r="H28" s="34"/>
      <c r="I28" s="34"/>
      <c r="J28" s="37">
        <v>0.13</v>
      </c>
      <c r="K28" s="37">
        <v>0.13</v>
      </c>
      <c r="L28" s="37">
        <v>0.13</v>
      </c>
      <c r="M28">
        <v>70.64</v>
      </c>
      <c r="N28">
        <v>272.31</v>
      </c>
      <c r="O28">
        <v>101.42</v>
      </c>
      <c r="P28">
        <v>5.33</v>
      </c>
      <c r="Q28">
        <v>7.36</v>
      </c>
      <c r="R28" s="93">
        <v>20.14</v>
      </c>
      <c r="S28" s="93">
        <v>4.0199999999999996</v>
      </c>
      <c r="T28" s="93">
        <v>14.35</v>
      </c>
      <c r="U28">
        <v>10.79</v>
      </c>
      <c r="V28">
        <v>8.29345</v>
      </c>
      <c r="W28">
        <v>11.92</v>
      </c>
      <c r="X28">
        <v>25.46</v>
      </c>
      <c r="Y28">
        <v>8.49</v>
      </c>
      <c r="Z28">
        <v>8.48</v>
      </c>
      <c r="AA28">
        <v>8.23</v>
      </c>
      <c r="AB28">
        <v>1.65</v>
      </c>
      <c r="AC28">
        <v>0.03</v>
      </c>
      <c r="AD28">
        <v>1.85</v>
      </c>
      <c r="AE28">
        <v>6.25</v>
      </c>
      <c r="AF28">
        <v>3.12</v>
      </c>
      <c r="AG28">
        <v>9.61</v>
      </c>
      <c r="AH28">
        <v>23.1</v>
      </c>
      <c r="AI28">
        <v>23.1</v>
      </c>
    </row>
    <row r="29" spans="1:35">
      <c r="A29" t="s">
        <v>71</v>
      </c>
      <c r="B29" s="34">
        <v>147.82</v>
      </c>
      <c r="C29" s="34">
        <v>31.95</v>
      </c>
      <c r="D29" s="93">
        <f t="shared" si="0"/>
        <v>60.2</v>
      </c>
      <c r="E29" s="34">
        <v>2.06</v>
      </c>
      <c r="F29" s="34"/>
      <c r="G29" s="34"/>
      <c r="H29" s="34"/>
      <c r="I29" s="34"/>
      <c r="J29" s="37">
        <v>1</v>
      </c>
      <c r="K29" s="37">
        <v>1</v>
      </c>
      <c r="L29" s="37">
        <v>1.03</v>
      </c>
      <c r="M29">
        <v>70.64</v>
      </c>
      <c r="N29">
        <v>232.37</v>
      </c>
      <c r="O29">
        <v>101.42</v>
      </c>
      <c r="P29">
        <v>5.33</v>
      </c>
      <c r="Q29">
        <v>7.24</v>
      </c>
      <c r="R29" s="93">
        <v>24.64</v>
      </c>
      <c r="S29" s="93">
        <v>11.64</v>
      </c>
      <c r="T29" s="93">
        <v>23.92</v>
      </c>
      <c r="U29">
        <v>10.79</v>
      </c>
      <c r="V29">
        <v>11.444960999999999</v>
      </c>
      <c r="W29">
        <v>11.92</v>
      </c>
      <c r="X29">
        <v>26</v>
      </c>
      <c r="Y29">
        <v>8.67</v>
      </c>
      <c r="Z29">
        <v>8.67</v>
      </c>
      <c r="AA29">
        <v>14.28</v>
      </c>
      <c r="AB29">
        <v>2.85</v>
      </c>
      <c r="AC29">
        <v>0.33</v>
      </c>
      <c r="AD29">
        <v>3.08</v>
      </c>
      <c r="AE29">
        <v>9.9600000000000009</v>
      </c>
      <c r="AF29">
        <v>4.9800000000000004</v>
      </c>
      <c r="AG29">
        <v>9.6199999999999992</v>
      </c>
      <c r="AH29">
        <v>22.95</v>
      </c>
      <c r="AI29">
        <v>22.95</v>
      </c>
    </row>
    <row r="30" spans="1:35">
      <c r="A30" t="s">
        <v>72</v>
      </c>
      <c r="B30" s="34">
        <v>147.82</v>
      </c>
      <c r="C30" s="34">
        <v>31.95</v>
      </c>
      <c r="D30" s="93">
        <f t="shared" si="0"/>
        <v>62.2</v>
      </c>
      <c r="E30" s="34">
        <v>2.06</v>
      </c>
      <c r="F30" s="34"/>
      <c r="G30" s="34"/>
      <c r="H30" s="34"/>
      <c r="I30" s="34"/>
      <c r="J30" s="37">
        <v>1.57</v>
      </c>
      <c r="K30" s="37">
        <v>1.57</v>
      </c>
      <c r="L30" s="37">
        <v>1.61</v>
      </c>
      <c r="M30">
        <v>70.64</v>
      </c>
      <c r="N30">
        <v>193.64</v>
      </c>
      <c r="O30">
        <v>101.42</v>
      </c>
      <c r="P30">
        <v>5.33</v>
      </c>
      <c r="Q30">
        <v>7.31</v>
      </c>
      <c r="R30" s="93">
        <v>22.1</v>
      </c>
      <c r="S30" s="93">
        <v>18</v>
      </c>
      <c r="T30" s="93">
        <v>22.1</v>
      </c>
      <c r="U30">
        <v>10.79</v>
      </c>
      <c r="V30">
        <v>14.986751999999999</v>
      </c>
      <c r="W30">
        <v>11.92</v>
      </c>
      <c r="X30">
        <v>26.03</v>
      </c>
      <c r="Y30">
        <v>8.68</v>
      </c>
      <c r="Z30">
        <v>8.67</v>
      </c>
      <c r="AA30">
        <v>21.57</v>
      </c>
      <c r="AB30">
        <v>4.3099999999999996</v>
      </c>
      <c r="AC30">
        <v>1</v>
      </c>
      <c r="AD30">
        <v>4.74</v>
      </c>
      <c r="AE30">
        <v>14.57</v>
      </c>
      <c r="AF30">
        <v>7.28</v>
      </c>
      <c r="AG30">
        <v>9.6199999999999992</v>
      </c>
      <c r="AH30">
        <v>22.72</v>
      </c>
      <c r="AI30">
        <v>22.72</v>
      </c>
    </row>
    <row r="31" spans="1:35">
      <c r="A31" t="s">
        <v>73</v>
      </c>
      <c r="B31" s="34">
        <v>112.31</v>
      </c>
      <c r="C31" s="34">
        <v>31.95</v>
      </c>
      <c r="D31" s="93">
        <f t="shared" si="0"/>
        <v>66.2</v>
      </c>
      <c r="E31" s="34">
        <v>2.06</v>
      </c>
      <c r="F31" s="34"/>
      <c r="G31" s="34"/>
      <c r="H31" s="34"/>
      <c r="I31" s="34"/>
      <c r="J31" s="37">
        <v>2.4300000000000002</v>
      </c>
      <c r="K31" s="37">
        <v>2.4300000000000002</v>
      </c>
      <c r="L31" s="37">
        <v>2.4900000000000002</v>
      </c>
      <c r="M31">
        <v>70.64</v>
      </c>
      <c r="N31">
        <v>149.76</v>
      </c>
      <c r="O31">
        <v>72.37</v>
      </c>
      <c r="P31">
        <v>5.33</v>
      </c>
      <c r="Q31">
        <v>7.34</v>
      </c>
      <c r="R31" s="93">
        <v>22.07</v>
      </c>
      <c r="S31" s="93">
        <v>22.07</v>
      </c>
      <c r="T31" s="93">
        <v>22.06</v>
      </c>
      <c r="U31">
        <v>10.79</v>
      </c>
      <c r="V31">
        <v>18.694412</v>
      </c>
      <c r="W31">
        <v>11.92</v>
      </c>
      <c r="X31">
        <v>26.62</v>
      </c>
      <c r="Y31">
        <v>8.8800000000000008</v>
      </c>
      <c r="Z31">
        <v>8.8699999999999992</v>
      </c>
      <c r="AA31">
        <v>30.94</v>
      </c>
      <c r="AB31">
        <v>6.19</v>
      </c>
      <c r="AC31">
        <v>4</v>
      </c>
      <c r="AD31">
        <v>6.82</v>
      </c>
      <c r="AE31">
        <v>5</v>
      </c>
      <c r="AF31">
        <v>2.2200000000000002</v>
      </c>
      <c r="AG31">
        <v>9.6999999999999993</v>
      </c>
      <c r="AH31">
        <v>23.28</v>
      </c>
      <c r="AI31">
        <v>23.28</v>
      </c>
    </row>
    <row r="32" spans="1:35">
      <c r="A32" t="s">
        <v>74</v>
      </c>
      <c r="B32" s="34">
        <v>112.31</v>
      </c>
      <c r="C32" s="34">
        <v>31.95</v>
      </c>
      <c r="D32" s="93">
        <f t="shared" si="0"/>
        <v>67.7</v>
      </c>
      <c r="E32" s="34">
        <v>2.06</v>
      </c>
      <c r="F32" s="34"/>
      <c r="G32" s="34"/>
      <c r="H32" s="34"/>
      <c r="I32" s="34"/>
      <c r="J32" s="37">
        <v>3.27</v>
      </c>
      <c r="K32" s="37">
        <v>3.27</v>
      </c>
      <c r="L32" s="37">
        <v>3.36</v>
      </c>
      <c r="M32">
        <v>70.64</v>
      </c>
      <c r="N32">
        <v>149.76</v>
      </c>
      <c r="O32">
        <v>53.25</v>
      </c>
      <c r="P32">
        <v>5.33</v>
      </c>
      <c r="Q32">
        <v>7.26</v>
      </c>
      <c r="R32" s="93">
        <v>22.57</v>
      </c>
      <c r="S32" s="93">
        <v>22.57</v>
      </c>
      <c r="T32" s="93">
        <v>22.56</v>
      </c>
      <c r="U32">
        <v>10.79</v>
      </c>
      <c r="V32">
        <v>21.923978999999999</v>
      </c>
      <c r="W32">
        <v>11.92</v>
      </c>
      <c r="X32">
        <v>27.03</v>
      </c>
      <c r="Y32">
        <v>9.01</v>
      </c>
      <c r="Z32">
        <v>9.01</v>
      </c>
      <c r="AA32">
        <v>42.5</v>
      </c>
      <c r="AB32">
        <v>8.5</v>
      </c>
      <c r="AC32">
        <v>8.33</v>
      </c>
      <c r="AD32">
        <v>9.33</v>
      </c>
      <c r="AE32">
        <v>13</v>
      </c>
      <c r="AF32">
        <v>5.82</v>
      </c>
      <c r="AG32">
        <v>9.85</v>
      </c>
      <c r="AH32">
        <v>22.7</v>
      </c>
      <c r="AI32">
        <v>22.7</v>
      </c>
    </row>
    <row r="33" spans="1:35">
      <c r="A33" t="s">
        <v>75</v>
      </c>
      <c r="B33" s="34">
        <v>112.31</v>
      </c>
      <c r="C33" s="34">
        <v>31.95</v>
      </c>
      <c r="D33" s="93">
        <f t="shared" si="0"/>
        <v>68.699999999999989</v>
      </c>
      <c r="E33" s="34">
        <v>2.06</v>
      </c>
      <c r="F33" s="34"/>
      <c r="G33" s="34"/>
      <c r="H33" s="34"/>
      <c r="I33" s="34"/>
      <c r="J33" s="37">
        <v>4.2</v>
      </c>
      <c r="K33" s="37">
        <v>4.2</v>
      </c>
      <c r="L33" s="37">
        <v>4.3099999999999996</v>
      </c>
      <c r="M33">
        <v>70.64</v>
      </c>
      <c r="N33">
        <v>149.76</v>
      </c>
      <c r="O33">
        <v>53.25</v>
      </c>
      <c r="P33">
        <v>5.33</v>
      </c>
      <c r="Q33">
        <v>7.33</v>
      </c>
      <c r="R33" s="93">
        <v>22.9</v>
      </c>
      <c r="S33" s="93">
        <v>22.9</v>
      </c>
      <c r="T33" s="93">
        <v>22.9</v>
      </c>
      <c r="U33">
        <v>10.79</v>
      </c>
      <c r="V33">
        <v>24.294930000000001</v>
      </c>
      <c r="W33">
        <v>11.92</v>
      </c>
      <c r="X33">
        <v>27.07</v>
      </c>
      <c r="Y33">
        <v>9.02</v>
      </c>
      <c r="Z33">
        <v>9.0299999999999994</v>
      </c>
      <c r="AA33">
        <v>56.83</v>
      </c>
      <c r="AB33">
        <v>11.37</v>
      </c>
      <c r="AC33">
        <v>13.47</v>
      </c>
      <c r="AD33">
        <v>12.07</v>
      </c>
      <c r="AE33">
        <v>20</v>
      </c>
      <c r="AF33">
        <v>9.59</v>
      </c>
      <c r="AG33">
        <v>7.67</v>
      </c>
      <c r="AH33">
        <v>22.47</v>
      </c>
      <c r="AI33">
        <v>22.47</v>
      </c>
    </row>
    <row r="34" spans="1:35">
      <c r="A34" t="s">
        <v>76</v>
      </c>
      <c r="B34" s="34">
        <v>112.31</v>
      </c>
      <c r="C34" s="34">
        <v>31.95</v>
      </c>
      <c r="D34" s="93">
        <f t="shared" si="0"/>
        <v>71.2</v>
      </c>
      <c r="E34" s="34">
        <v>2.06</v>
      </c>
      <c r="F34" s="34"/>
      <c r="G34" s="34"/>
      <c r="H34" s="34"/>
      <c r="I34" s="34"/>
      <c r="J34" s="37">
        <v>5.35</v>
      </c>
      <c r="K34" s="37">
        <v>5.35</v>
      </c>
      <c r="L34" s="37">
        <v>5.48</v>
      </c>
      <c r="M34">
        <v>70.64</v>
      </c>
      <c r="N34">
        <v>149.76</v>
      </c>
      <c r="O34">
        <v>53.25</v>
      </c>
      <c r="P34">
        <v>5.33</v>
      </c>
      <c r="Q34">
        <v>8.94</v>
      </c>
      <c r="R34" s="93">
        <v>23.73</v>
      </c>
      <c r="S34" s="93">
        <v>23.73</v>
      </c>
      <c r="T34" s="93">
        <v>23.74</v>
      </c>
      <c r="U34">
        <v>10.79</v>
      </c>
      <c r="V34">
        <v>26.704909000000001</v>
      </c>
      <c r="W34">
        <v>11.92</v>
      </c>
      <c r="X34">
        <v>23.17</v>
      </c>
      <c r="Y34">
        <v>7.72</v>
      </c>
      <c r="Z34">
        <v>7.74</v>
      </c>
      <c r="AA34">
        <v>72.13</v>
      </c>
      <c r="AB34">
        <v>14.43</v>
      </c>
      <c r="AC34">
        <v>20.170000000000002</v>
      </c>
      <c r="AD34">
        <v>14.96</v>
      </c>
      <c r="AE34">
        <v>27</v>
      </c>
      <c r="AF34">
        <v>13.75</v>
      </c>
      <c r="AG34">
        <v>7.71</v>
      </c>
      <c r="AH34">
        <v>22.66</v>
      </c>
      <c r="AI34">
        <v>22.66</v>
      </c>
    </row>
    <row r="35" spans="1:35">
      <c r="A35" t="s">
        <v>77</v>
      </c>
      <c r="B35" s="34">
        <v>112.31</v>
      </c>
      <c r="C35" s="34">
        <v>31.95</v>
      </c>
      <c r="D35" s="93">
        <f t="shared" si="0"/>
        <v>77.699999999999989</v>
      </c>
      <c r="E35" s="34">
        <v>2.08</v>
      </c>
      <c r="F35" s="34"/>
      <c r="G35" s="34"/>
      <c r="H35" s="34"/>
      <c r="I35" s="34"/>
      <c r="J35" s="37">
        <v>6.47</v>
      </c>
      <c r="K35" s="37">
        <v>6.47</v>
      </c>
      <c r="L35" s="37">
        <v>6.63</v>
      </c>
      <c r="M35">
        <v>70.64</v>
      </c>
      <c r="N35">
        <v>149.76</v>
      </c>
      <c r="O35">
        <v>53.25</v>
      </c>
      <c r="P35">
        <v>10.28</v>
      </c>
      <c r="Q35">
        <v>8.91</v>
      </c>
      <c r="R35" s="93">
        <v>25.9</v>
      </c>
      <c r="S35" s="93">
        <v>25.9</v>
      </c>
      <c r="T35" s="93">
        <v>25.9</v>
      </c>
      <c r="U35">
        <v>10.79</v>
      </c>
      <c r="V35">
        <v>29.485654</v>
      </c>
      <c r="W35">
        <v>11.92</v>
      </c>
      <c r="X35">
        <v>23.67</v>
      </c>
      <c r="Y35">
        <v>7.89</v>
      </c>
      <c r="Z35">
        <v>7.9</v>
      </c>
      <c r="AA35">
        <v>87.86</v>
      </c>
      <c r="AB35">
        <v>17.57</v>
      </c>
      <c r="AC35">
        <v>29.53</v>
      </c>
      <c r="AD35">
        <v>18.420000000000002</v>
      </c>
      <c r="AE35">
        <v>34</v>
      </c>
      <c r="AF35">
        <v>16.579999999999998</v>
      </c>
      <c r="AG35">
        <v>7.87</v>
      </c>
      <c r="AH35">
        <v>22.87</v>
      </c>
      <c r="AI35">
        <v>22.87</v>
      </c>
    </row>
    <row r="36" spans="1:35">
      <c r="A36" t="s">
        <v>78</v>
      </c>
      <c r="B36" s="34">
        <v>112.31</v>
      </c>
      <c r="C36" s="34">
        <v>31.95</v>
      </c>
      <c r="D36" s="93">
        <f t="shared" si="0"/>
        <v>84.449999999999989</v>
      </c>
      <c r="E36" s="34">
        <v>2.08</v>
      </c>
      <c r="F36" s="34"/>
      <c r="G36" s="34"/>
      <c r="H36" s="34"/>
      <c r="I36" s="34"/>
      <c r="J36" s="37">
        <v>7.61</v>
      </c>
      <c r="K36" s="37">
        <v>7.61</v>
      </c>
      <c r="L36" s="37">
        <v>7.8</v>
      </c>
      <c r="M36">
        <v>70.64</v>
      </c>
      <c r="N36">
        <v>149.76</v>
      </c>
      <c r="O36">
        <v>53.25</v>
      </c>
      <c r="P36">
        <v>10.28</v>
      </c>
      <c r="Q36">
        <v>8.9600000000000009</v>
      </c>
      <c r="R36" s="93">
        <v>28.15</v>
      </c>
      <c r="S36" s="93">
        <v>28.15</v>
      </c>
      <c r="T36" s="93">
        <v>28.15</v>
      </c>
      <c r="U36">
        <v>10.79</v>
      </c>
      <c r="V36">
        <v>32.598137000000001</v>
      </c>
      <c r="W36">
        <v>11.92</v>
      </c>
      <c r="X36">
        <v>24.44</v>
      </c>
      <c r="Y36">
        <v>8.15</v>
      </c>
      <c r="Z36">
        <v>8.15</v>
      </c>
      <c r="AA36">
        <v>103.52</v>
      </c>
      <c r="AB36">
        <v>20.7</v>
      </c>
      <c r="AC36">
        <v>36.9</v>
      </c>
      <c r="AD36">
        <v>21.6</v>
      </c>
      <c r="AE36">
        <v>40</v>
      </c>
      <c r="AF36">
        <v>19.89</v>
      </c>
      <c r="AG36">
        <v>7.99</v>
      </c>
      <c r="AH36">
        <v>23.12</v>
      </c>
      <c r="AI36">
        <v>23.12</v>
      </c>
    </row>
    <row r="37" spans="1:35">
      <c r="A37" t="s">
        <v>79</v>
      </c>
      <c r="B37" s="34">
        <v>112.31</v>
      </c>
      <c r="C37" s="34">
        <v>31.95</v>
      </c>
      <c r="D37" s="93">
        <f t="shared" si="0"/>
        <v>86.95</v>
      </c>
      <c r="E37" s="34">
        <v>2.08</v>
      </c>
      <c r="F37" s="34"/>
      <c r="G37" s="34"/>
      <c r="H37" s="34"/>
      <c r="I37" s="34"/>
      <c r="J37" s="37">
        <v>8.73</v>
      </c>
      <c r="K37" s="37">
        <v>8.73</v>
      </c>
      <c r="L37" s="37">
        <v>8.9600000000000009</v>
      </c>
      <c r="M37">
        <v>70.64</v>
      </c>
      <c r="N37">
        <v>149.76</v>
      </c>
      <c r="O37">
        <v>53.25</v>
      </c>
      <c r="P37">
        <v>10.28</v>
      </c>
      <c r="Q37">
        <v>8.86</v>
      </c>
      <c r="R37" s="93">
        <v>28.98</v>
      </c>
      <c r="S37" s="93">
        <v>28.98</v>
      </c>
      <c r="T37" s="93">
        <v>28.99</v>
      </c>
      <c r="U37">
        <v>10.79</v>
      </c>
      <c r="V37">
        <v>35.925274000000002</v>
      </c>
      <c r="W37">
        <v>11.92</v>
      </c>
      <c r="X37">
        <v>25.06</v>
      </c>
      <c r="Y37">
        <v>8.35</v>
      </c>
      <c r="Z37">
        <v>8.35</v>
      </c>
      <c r="AA37">
        <v>117.16</v>
      </c>
      <c r="AB37">
        <v>23.43</v>
      </c>
      <c r="AC37">
        <v>45.27</v>
      </c>
      <c r="AD37">
        <v>24.58</v>
      </c>
      <c r="AE37">
        <v>47</v>
      </c>
      <c r="AF37">
        <v>22.83</v>
      </c>
      <c r="AG37">
        <v>8.0399999999999991</v>
      </c>
      <c r="AH37">
        <v>23.2</v>
      </c>
      <c r="AI37">
        <v>23.2</v>
      </c>
    </row>
    <row r="38" spans="1:35">
      <c r="A38" t="s">
        <v>80</v>
      </c>
      <c r="B38" s="34">
        <v>112.31</v>
      </c>
      <c r="C38" s="34">
        <v>31.95</v>
      </c>
      <c r="D38" s="93">
        <f t="shared" si="0"/>
        <v>88.949999999999989</v>
      </c>
      <c r="E38" s="34">
        <v>2.08</v>
      </c>
      <c r="F38" s="34"/>
      <c r="G38" s="34"/>
      <c r="H38" s="34"/>
      <c r="I38" s="34"/>
      <c r="J38" s="37">
        <v>9.75</v>
      </c>
      <c r="K38" s="37">
        <v>9.75</v>
      </c>
      <c r="L38" s="37">
        <v>10</v>
      </c>
      <c r="M38">
        <v>70.64</v>
      </c>
      <c r="N38">
        <v>149.76</v>
      </c>
      <c r="O38">
        <v>53.25</v>
      </c>
      <c r="P38">
        <v>10.28</v>
      </c>
      <c r="Q38">
        <v>8.98</v>
      </c>
      <c r="R38" s="93">
        <v>29.65</v>
      </c>
      <c r="S38" s="93">
        <v>29.65</v>
      </c>
      <c r="T38" s="93">
        <v>29.65</v>
      </c>
      <c r="U38">
        <v>10.79</v>
      </c>
      <c r="V38">
        <v>39.623176999999998</v>
      </c>
      <c r="W38">
        <v>11.92</v>
      </c>
      <c r="X38">
        <v>24.49</v>
      </c>
      <c r="Y38">
        <v>8.16</v>
      </c>
      <c r="Z38">
        <v>8.17</v>
      </c>
      <c r="AA38">
        <v>131.30000000000001</v>
      </c>
      <c r="AB38">
        <v>26.26</v>
      </c>
      <c r="AC38">
        <v>52.87</v>
      </c>
      <c r="AD38">
        <v>27.44</v>
      </c>
      <c r="AE38">
        <v>53</v>
      </c>
      <c r="AF38">
        <v>26.8</v>
      </c>
      <c r="AG38">
        <v>8.2100000000000009</v>
      </c>
      <c r="AH38">
        <v>23.36</v>
      </c>
      <c r="AI38">
        <v>23.36</v>
      </c>
    </row>
    <row r="39" spans="1:35">
      <c r="A39" t="s">
        <v>81</v>
      </c>
      <c r="B39" s="34">
        <v>112.31</v>
      </c>
      <c r="C39" s="34">
        <v>31.95</v>
      </c>
      <c r="D39" s="93">
        <f t="shared" si="0"/>
        <v>88.949999999999989</v>
      </c>
      <c r="E39" s="34">
        <v>2.08</v>
      </c>
      <c r="F39" s="34"/>
      <c r="G39" s="34"/>
      <c r="H39" s="34"/>
      <c r="I39" s="34"/>
      <c r="J39" s="37">
        <v>8.5500000000000007</v>
      </c>
      <c r="K39" s="37">
        <v>8.5500000000000007</v>
      </c>
      <c r="L39" s="37">
        <v>8.77</v>
      </c>
      <c r="M39">
        <v>70.64</v>
      </c>
      <c r="N39">
        <v>149.76</v>
      </c>
      <c r="O39">
        <v>53.25</v>
      </c>
      <c r="P39">
        <v>10.28</v>
      </c>
      <c r="Q39">
        <v>8.94</v>
      </c>
      <c r="R39" s="93">
        <v>29.65</v>
      </c>
      <c r="S39" s="93">
        <v>29.65</v>
      </c>
      <c r="T39" s="93">
        <v>29.65</v>
      </c>
      <c r="U39">
        <v>10.79</v>
      </c>
      <c r="V39">
        <v>43.369864999999997</v>
      </c>
      <c r="W39">
        <v>11.92</v>
      </c>
      <c r="X39">
        <v>24.4</v>
      </c>
      <c r="Y39">
        <v>8.1300000000000008</v>
      </c>
      <c r="Z39">
        <v>8.14</v>
      </c>
      <c r="AA39">
        <v>147.91999999999999</v>
      </c>
      <c r="AB39">
        <v>29.58</v>
      </c>
      <c r="AC39">
        <v>59.23</v>
      </c>
      <c r="AD39">
        <v>30.08</v>
      </c>
      <c r="AE39">
        <v>59</v>
      </c>
      <c r="AF39">
        <v>29.91</v>
      </c>
      <c r="AG39">
        <v>8.3699999999999992</v>
      </c>
      <c r="AH39">
        <v>23.53</v>
      </c>
      <c r="AI39">
        <v>23.53</v>
      </c>
    </row>
    <row r="40" spans="1:35">
      <c r="A40" t="s">
        <v>82</v>
      </c>
      <c r="B40" s="34">
        <v>112.31</v>
      </c>
      <c r="C40" s="34">
        <v>31.95</v>
      </c>
      <c r="D40" s="93">
        <f t="shared" si="0"/>
        <v>88.949999999999989</v>
      </c>
      <c r="E40" s="34">
        <v>2.06</v>
      </c>
      <c r="F40" s="34"/>
      <c r="G40" s="34"/>
      <c r="H40" s="34"/>
      <c r="I40" s="34"/>
      <c r="J40" s="37">
        <v>8.9600000000000009</v>
      </c>
      <c r="K40" s="37">
        <v>8.9600000000000009</v>
      </c>
      <c r="L40" s="37">
        <v>9.19</v>
      </c>
      <c r="M40">
        <v>70.64</v>
      </c>
      <c r="N40">
        <v>149.76</v>
      </c>
      <c r="O40">
        <v>53.25</v>
      </c>
      <c r="P40">
        <v>10.28</v>
      </c>
      <c r="Q40">
        <v>8.85</v>
      </c>
      <c r="R40" s="93">
        <v>29.65</v>
      </c>
      <c r="S40" s="93">
        <v>29.65</v>
      </c>
      <c r="T40" s="93">
        <v>29.65</v>
      </c>
      <c r="U40">
        <v>10.79</v>
      </c>
      <c r="V40">
        <v>46.433562999999999</v>
      </c>
      <c r="W40">
        <v>11.92</v>
      </c>
      <c r="X40">
        <v>24.38</v>
      </c>
      <c r="Y40">
        <v>8.1300000000000008</v>
      </c>
      <c r="Z40">
        <v>8.1199999999999992</v>
      </c>
      <c r="AA40">
        <v>167.65</v>
      </c>
      <c r="AB40">
        <v>33.53</v>
      </c>
      <c r="AC40">
        <v>64.2</v>
      </c>
      <c r="AD40">
        <v>32.450000000000003</v>
      </c>
      <c r="AE40">
        <v>64</v>
      </c>
      <c r="AF40">
        <v>31.84</v>
      </c>
      <c r="AG40">
        <v>8.5500000000000007</v>
      </c>
      <c r="AH40">
        <v>29.02</v>
      </c>
      <c r="AI40">
        <v>29.02</v>
      </c>
    </row>
    <row r="41" spans="1:35">
      <c r="A41" t="s">
        <v>83</v>
      </c>
      <c r="B41" s="34">
        <v>112.31</v>
      </c>
      <c r="C41" s="34">
        <v>31.95</v>
      </c>
      <c r="D41" s="93">
        <f t="shared" si="0"/>
        <v>89.95</v>
      </c>
      <c r="E41" s="34">
        <v>2.11</v>
      </c>
      <c r="F41" s="34"/>
      <c r="G41" s="34"/>
      <c r="H41" s="34"/>
      <c r="I41" s="34"/>
      <c r="J41" s="37">
        <v>9.15</v>
      </c>
      <c r="K41" s="37">
        <v>9.15</v>
      </c>
      <c r="L41" s="37">
        <v>9.3800000000000008</v>
      </c>
      <c r="M41">
        <v>70.64</v>
      </c>
      <c r="N41">
        <v>149.76</v>
      </c>
      <c r="O41">
        <v>53.25</v>
      </c>
      <c r="P41">
        <v>10.28</v>
      </c>
      <c r="Q41">
        <v>8.89</v>
      </c>
      <c r="R41" s="93">
        <v>29.98</v>
      </c>
      <c r="S41" s="93">
        <v>29.98</v>
      </c>
      <c r="T41" s="93">
        <v>29.99</v>
      </c>
      <c r="U41">
        <v>10.79</v>
      </c>
      <c r="V41">
        <v>48.677672999999999</v>
      </c>
      <c r="W41">
        <v>11.92</v>
      </c>
      <c r="X41">
        <v>31.18</v>
      </c>
      <c r="Y41">
        <v>10.39</v>
      </c>
      <c r="Z41">
        <v>10.39</v>
      </c>
      <c r="AA41">
        <v>178.65</v>
      </c>
      <c r="AB41">
        <v>35.729999999999997</v>
      </c>
      <c r="AC41">
        <v>70.83</v>
      </c>
      <c r="AD41">
        <v>37.36</v>
      </c>
      <c r="AE41">
        <v>67</v>
      </c>
      <c r="AF41">
        <v>34.14</v>
      </c>
      <c r="AG41">
        <v>8.73</v>
      </c>
      <c r="AH41">
        <v>29.49</v>
      </c>
      <c r="AI41">
        <v>29.49</v>
      </c>
    </row>
    <row r="42" spans="1:35">
      <c r="A42" t="s">
        <v>84</v>
      </c>
      <c r="B42" s="34">
        <v>112.31</v>
      </c>
      <c r="C42" s="34">
        <v>31.95</v>
      </c>
      <c r="D42" s="93">
        <f t="shared" si="0"/>
        <v>91.45</v>
      </c>
      <c r="E42" s="34">
        <v>2.11</v>
      </c>
      <c r="F42" s="34"/>
      <c r="G42" s="34"/>
      <c r="H42" s="34"/>
      <c r="I42" s="34"/>
      <c r="J42" s="37">
        <v>9.2100000000000009</v>
      </c>
      <c r="K42" s="37">
        <v>9.2100000000000009</v>
      </c>
      <c r="L42" s="37">
        <v>9.44</v>
      </c>
      <c r="M42">
        <v>70.64</v>
      </c>
      <c r="N42">
        <v>149.76</v>
      </c>
      <c r="O42">
        <v>53.25</v>
      </c>
      <c r="P42">
        <v>10.28</v>
      </c>
      <c r="Q42">
        <v>9.14</v>
      </c>
      <c r="R42" s="93">
        <v>30.48</v>
      </c>
      <c r="S42" s="93">
        <v>30.48</v>
      </c>
      <c r="T42" s="93">
        <v>30.49</v>
      </c>
      <c r="U42">
        <v>10.79</v>
      </c>
      <c r="V42">
        <v>50.892512000000004</v>
      </c>
      <c r="W42">
        <v>11.92</v>
      </c>
      <c r="X42">
        <v>31.79</v>
      </c>
      <c r="Y42">
        <v>10.6</v>
      </c>
      <c r="Z42">
        <v>10.59</v>
      </c>
      <c r="AA42">
        <v>193.99</v>
      </c>
      <c r="AB42">
        <v>38.799999999999997</v>
      </c>
      <c r="AC42">
        <v>76.3</v>
      </c>
      <c r="AD42">
        <v>39.6</v>
      </c>
      <c r="AE42">
        <v>71</v>
      </c>
      <c r="AF42">
        <v>34.96</v>
      </c>
      <c r="AG42">
        <v>8.7799999999999994</v>
      </c>
      <c r="AH42">
        <v>29.67</v>
      </c>
      <c r="AI42">
        <v>29.67</v>
      </c>
    </row>
    <row r="43" spans="1:35">
      <c r="A43" t="s">
        <v>85</v>
      </c>
      <c r="B43" s="34">
        <v>112.31</v>
      </c>
      <c r="C43" s="34">
        <v>31.95</v>
      </c>
      <c r="D43" s="93">
        <f t="shared" si="0"/>
        <v>91.45</v>
      </c>
      <c r="E43" s="34">
        <v>2.11</v>
      </c>
      <c r="F43" s="34"/>
      <c r="G43" s="34"/>
      <c r="H43" s="34"/>
      <c r="I43" s="34"/>
      <c r="J43" s="37">
        <v>9.24</v>
      </c>
      <c r="K43" s="37">
        <v>9.24</v>
      </c>
      <c r="L43" s="37">
        <v>9.4700000000000006</v>
      </c>
      <c r="M43">
        <v>70.64</v>
      </c>
      <c r="N43">
        <v>149.76</v>
      </c>
      <c r="O43">
        <v>53.25</v>
      </c>
      <c r="P43">
        <v>10.28</v>
      </c>
      <c r="Q43">
        <v>9.3800000000000008</v>
      </c>
      <c r="R43" s="93">
        <v>30.48</v>
      </c>
      <c r="S43" s="93">
        <v>30.48</v>
      </c>
      <c r="T43" s="93">
        <v>30.49</v>
      </c>
      <c r="U43">
        <v>10.79</v>
      </c>
      <c r="V43">
        <v>53.029294999999998</v>
      </c>
      <c r="W43">
        <v>11.92</v>
      </c>
      <c r="X43">
        <v>31.79</v>
      </c>
      <c r="Y43">
        <v>10.6</v>
      </c>
      <c r="Z43">
        <v>10.59</v>
      </c>
      <c r="AA43">
        <v>207.16</v>
      </c>
      <c r="AB43">
        <v>41.43</v>
      </c>
      <c r="AC43">
        <v>80.900000000000006</v>
      </c>
      <c r="AD43">
        <v>41.52</v>
      </c>
      <c r="AE43">
        <v>74</v>
      </c>
      <c r="AF43">
        <v>37.44</v>
      </c>
      <c r="AG43">
        <v>8.85</v>
      </c>
      <c r="AH43">
        <v>29.68</v>
      </c>
      <c r="AI43">
        <v>29.68</v>
      </c>
    </row>
    <row r="44" spans="1:35">
      <c r="A44" t="s">
        <v>86</v>
      </c>
      <c r="B44" s="34">
        <v>112.31</v>
      </c>
      <c r="C44" s="34">
        <v>31.95</v>
      </c>
      <c r="D44" s="93">
        <f t="shared" si="0"/>
        <v>91.45</v>
      </c>
      <c r="E44" s="34">
        <v>2.11</v>
      </c>
      <c r="F44" s="34"/>
      <c r="G44" s="34"/>
      <c r="H44" s="34"/>
      <c r="I44" s="34"/>
      <c r="J44" s="37">
        <v>9.26</v>
      </c>
      <c r="K44" s="37">
        <v>9.26</v>
      </c>
      <c r="L44" s="37">
        <v>9.49</v>
      </c>
      <c r="M44">
        <v>70.64</v>
      </c>
      <c r="N44">
        <v>149.76</v>
      </c>
      <c r="O44">
        <v>53.25</v>
      </c>
      <c r="P44">
        <v>10.28</v>
      </c>
      <c r="Q44">
        <v>9.6</v>
      </c>
      <c r="R44" s="93">
        <v>30.48</v>
      </c>
      <c r="S44" s="93">
        <v>30.48</v>
      </c>
      <c r="T44" s="93">
        <v>30.49</v>
      </c>
      <c r="U44">
        <v>10.79</v>
      </c>
      <c r="V44">
        <v>55.097779000000003</v>
      </c>
      <c r="W44">
        <v>11.92</v>
      </c>
      <c r="X44">
        <v>31.84</v>
      </c>
      <c r="Y44">
        <v>10.61</v>
      </c>
      <c r="Z44">
        <v>10.62</v>
      </c>
      <c r="AA44">
        <v>219.04</v>
      </c>
      <c r="AB44">
        <v>43.81</v>
      </c>
      <c r="AC44">
        <v>85.23</v>
      </c>
      <c r="AD44">
        <v>42.9</v>
      </c>
      <c r="AE44">
        <v>78</v>
      </c>
      <c r="AF44">
        <v>39.46</v>
      </c>
      <c r="AG44">
        <v>8.92</v>
      </c>
      <c r="AH44">
        <v>29.16</v>
      </c>
      <c r="AI44">
        <v>29.16</v>
      </c>
    </row>
    <row r="45" spans="1:35">
      <c r="A45" t="s">
        <v>87</v>
      </c>
      <c r="B45" s="34">
        <v>112.31</v>
      </c>
      <c r="C45" s="34">
        <v>31.95</v>
      </c>
      <c r="D45" s="93">
        <f t="shared" si="0"/>
        <v>91.45</v>
      </c>
      <c r="E45" s="34">
        <v>2.11</v>
      </c>
      <c r="F45" s="34"/>
      <c r="G45" s="34"/>
      <c r="H45" s="34"/>
      <c r="I45" s="34"/>
      <c r="J45" s="37">
        <v>9.2799999999999994</v>
      </c>
      <c r="K45" s="37">
        <v>9.2799999999999994</v>
      </c>
      <c r="L45" s="37">
        <v>9.51</v>
      </c>
      <c r="M45">
        <v>70.64</v>
      </c>
      <c r="N45">
        <v>149.76</v>
      </c>
      <c r="O45">
        <v>53.25</v>
      </c>
      <c r="P45">
        <v>10.28</v>
      </c>
      <c r="Q45">
        <v>9.66</v>
      </c>
      <c r="R45" s="93">
        <v>30.48</v>
      </c>
      <c r="S45" s="93">
        <v>30.48</v>
      </c>
      <c r="T45" s="93">
        <v>30.49</v>
      </c>
      <c r="U45">
        <v>10.79</v>
      </c>
      <c r="V45">
        <v>57.078449999999997</v>
      </c>
      <c r="W45">
        <v>11.92</v>
      </c>
      <c r="X45">
        <v>32.67</v>
      </c>
      <c r="Y45">
        <v>10.89</v>
      </c>
      <c r="Z45">
        <v>10.9</v>
      </c>
      <c r="AA45">
        <v>227.08</v>
      </c>
      <c r="AB45">
        <v>45.42</v>
      </c>
      <c r="AC45">
        <v>88.2</v>
      </c>
      <c r="AD45">
        <v>43.85</v>
      </c>
      <c r="AE45">
        <v>92</v>
      </c>
      <c r="AF45">
        <v>46.47</v>
      </c>
      <c r="AG45">
        <v>8.93</v>
      </c>
      <c r="AH45">
        <v>28.6</v>
      </c>
      <c r="AI45">
        <v>28.6</v>
      </c>
    </row>
    <row r="46" spans="1:35">
      <c r="A46" t="s">
        <v>88</v>
      </c>
      <c r="B46" s="34">
        <v>112.31</v>
      </c>
      <c r="C46" s="34">
        <v>31.95</v>
      </c>
      <c r="D46" s="93">
        <f t="shared" si="0"/>
        <v>94</v>
      </c>
      <c r="E46" s="34">
        <v>2.11</v>
      </c>
      <c r="F46" s="34"/>
      <c r="G46" s="34"/>
      <c r="H46" s="34"/>
      <c r="I46" s="34"/>
      <c r="J46" s="37">
        <v>9.2899999999999991</v>
      </c>
      <c r="K46" s="37">
        <v>9.2899999999999991</v>
      </c>
      <c r="L46" s="37">
        <v>9.52</v>
      </c>
      <c r="M46">
        <v>70.64</v>
      </c>
      <c r="N46">
        <v>149.76</v>
      </c>
      <c r="O46">
        <v>53.25</v>
      </c>
      <c r="P46">
        <v>10.28</v>
      </c>
      <c r="Q46">
        <v>9.99</v>
      </c>
      <c r="R46" s="93">
        <v>31.33</v>
      </c>
      <c r="S46" s="93">
        <v>31.33</v>
      </c>
      <c r="T46" s="93">
        <v>31.34</v>
      </c>
      <c r="U46">
        <v>10.79</v>
      </c>
      <c r="V46">
        <v>59.068877999999998</v>
      </c>
      <c r="W46">
        <v>11.92</v>
      </c>
      <c r="X46">
        <v>33.39</v>
      </c>
      <c r="Y46">
        <v>11.13</v>
      </c>
      <c r="Z46">
        <v>11.13</v>
      </c>
      <c r="AA46">
        <v>229.17</v>
      </c>
      <c r="AB46">
        <v>45.83</v>
      </c>
      <c r="AC46">
        <v>89.63</v>
      </c>
      <c r="AD46">
        <v>44.59</v>
      </c>
      <c r="AE46">
        <v>95</v>
      </c>
      <c r="AF46">
        <v>48.07</v>
      </c>
      <c r="AG46">
        <v>9.2799999999999994</v>
      </c>
      <c r="AH46">
        <v>28.1</v>
      </c>
      <c r="AI46">
        <v>28.1</v>
      </c>
    </row>
    <row r="47" spans="1:35">
      <c r="A47" t="s">
        <v>89</v>
      </c>
      <c r="B47" s="34">
        <v>112.31</v>
      </c>
      <c r="C47" s="34">
        <v>31.95</v>
      </c>
      <c r="D47" s="93">
        <f t="shared" si="0"/>
        <v>96.5</v>
      </c>
      <c r="E47" s="34">
        <v>2.11</v>
      </c>
      <c r="F47" s="34"/>
      <c r="G47" s="34"/>
      <c r="H47" s="34"/>
      <c r="I47" s="34"/>
      <c r="J47" s="37">
        <v>9.31</v>
      </c>
      <c r="K47" s="37">
        <v>9.31</v>
      </c>
      <c r="L47" s="37">
        <v>9.5399999999999991</v>
      </c>
      <c r="M47">
        <v>70.64</v>
      </c>
      <c r="N47">
        <v>149.76</v>
      </c>
      <c r="O47">
        <v>53.25</v>
      </c>
      <c r="P47">
        <v>10.36</v>
      </c>
      <c r="Q47">
        <v>9.42</v>
      </c>
      <c r="R47" s="93">
        <v>32.17</v>
      </c>
      <c r="S47" s="93">
        <v>32.17</v>
      </c>
      <c r="T47" s="93">
        <v>32.159999999999997</v>
      </c>
      <c r="U47">
        <v>10.79</v>
      </c>
      <c r="V47">
        <v>61.244689000000001</v>
      </c>
      <c r="W47">
        <v>11.92</v>
      </c>
      <c r="X47">
        <v>39.17</v>
      </c>
      <c r="Y47">
        <v>13.06</v>
      </c>
      <c r="Z47">
        <v>13.06</v>
      </c>
      <c r="AA47">
        <v>229.17</v>
      </c>
      <c r="AB47">
        <v>45.83</v>
      </c>
      <c r="AC47">
        <v>87.04</v>
      </c>
      <c r="AD47">
        <v>40.68</v>
      </c>
      <c r="AE47">
        <v>94.67</v>
      </c>
      <c r="AF47">
        <v>47.33</v>
      </c>
      <c r="AG47">
        <v>13.46</v>
      </c>
      <c r="AH47">
        <v>36.119999999999997</v>
      </c>
      <c r="AI47">
        <v>36.119999999999997</v>
      </c>
    </row>
    <row r="48" spans="1:35">
      <c r="A48" t="s">
        <v>90</v>
      </c>
      <c r="B48" s="34">
        <v>112.31</v>
      </c>
      <c r="C48" s="34">
        <v>31.95</v>
      </c>
      <c r="D48" s="93">
        <f t="shared" si="0"/>
        <v>96.5</v>
      </c>
      <c r="E48" s="34">
        <v>2.11</v>
      </c>
      <c r="F48" s="34"/>
      <c r="G48" s="34"/>
      <c r="H48" s="34"/>
      <c r="I48" s="34"/>
      <c r="J48" s="37">
        <v>9.3000000000000007</v>
      </c>
      <c r="K48" s="37">
        <v>9.3000000000000007</v>
      </c>
      <c r="L48" s="37">
        <v>9.5299999999999994</v>
      </c>
      <c r="M48">
        <v>70.64</v>
      </c>
      <c r="N48">
        <v>149.76</v>
      </c>
      <c r="O48">
        <v>53.25</v>
      </c>
      <c r="P48">
        <v>10.36</v>
      </c>
      <c r="Q48">
        <v>9.48</v>
      </c>
      <c r="R48" s="93">
        <v>32.17</v>
      </c>
      <c r="S48" s="93">
        <v>32.17</v>
      </c>
      <c r="T48" s="93">
        <v>32.159999999999997</v>
      </c>
      <c r="U48">
        <v>10.79</v>
      </c>
      <c r="V48">
        <v>62.513098999999997</v>
      </c>
      <c r="W48">
        <v>11.92</v>
      </c>
      <c r="X48">
        <v>38.67</v>
      </c>
      <c r="Y48">
        <v>12.89</v>
      </c>
      <c r="Z48">
        <v>12.9</v>
      </c>
      <c r="AA48">
        <v>229.17</v>
      </c>
      <c r="AB48">
        <v>45.83</v>
      </c>
      <c r="AC48">
        <v>87.55</v>
      </c>
      <c r="AD48">
        <v>41.42</v>
      </c>
      <c r="AE48">
        <v>94.67</v>
      </c>
      <c r="AF48">
        <v>47.33</v>
      </c>
      <c r="AG48">
        <v>13.75</v>
      </c>
      <c r="AH48">
        <v>36.450000000000003</v>
      </c>
      <c r="AI48">
        <v>36.450000000000003</v>
      </c>
    </row>
    <row r="49" spans="1:35">
      <c r="A49" t="s">
        <v>91</v>
      </c>
      <c r="B49" s="34">
        <v>112.31</v>
      </c>
      <c r="C49" s="34">
        <v>31.95</v>
      </c>
      <c r="D49" s="93">
        <f t="shared" si="0"/>
        <v>97.5</v>
      </c>
      <c r="E49" s="34">
        <v>2.11</v>
      </c>
      <c r="F49" s="34"/>
      <c r="G49" s="34"/>
      <c r="H49" s="34"/>
      <c r="I49" s="34"/>
      <c r="J49" s="37">
        <v>9.32</v>
      </c>
      <c r="K49" s="37">
        <v>9.32</v>
      </c>
      <c r="L49" s="37">
        <v>9.56</v>
      </c>
      <c r="M49">
        <v>70.64</v>
      </c>
      <c r="N49">
        <v>149.76</v>
      </c>
      <c r="O49">
        <v>53.25</v>
      </c>
      <c r="P49">
        <v>10.36</v>
      </c>
      <c r="Q49">
        <v>9.59</v>
      </c>
      <c r="R49" s="93">
        <v>32.5</v>
      </c>
      <c r="S49" s="93">
        <v>32.5</v>
      </c>
      <c r="T49" s="93">
        <v>32.5</v>
      </c>
      <c r="U49">
        <v>10.79</v>
      </c>
      <c r="V49">
        <v>63.635154</v>
      </c>
      <c r="W49">
        <v>11.92</v>
      </c>
      <c r="X49">
        <v>38.340000000000003</v>
      </c>
      <c r="Y49">
        <v>12.78</v>
      </c>
      <c r="Z49">
        <v>12.78</v>
      </c>
      <c r="AA49">
        <v>229.17</v>
      </c>
      <c r="AB49">
        <v>45.83</v>
      </c>
      <c r="AC49">
        <v>87.62</v>
      </c>
      <c r="AD49">
        <v>42.13</v>
      </c>
      <c r="AE49">
        <v>94.67</v>
      </c>
      <c r="AF49">
        <v>47.33</v>
      </c>
      <c r="AG49">
        <v>14.15</v>
      </c>
      <c r="AH49">
        <v>36.78</v>
      </c>
      <c r="AI49">
        <v>36.78</v>
      </c>
    </row>
    <row r="50" spans="1:35">
      <c r="A50" t="s">
        <v>92</v>
      </c>
      <c r="B50" s="34">
        <v>112.31</v>
      </c>
      <c r="C50" s="34">
        <v>31.95</v>
      </c>
      <c r="D50" s="93">
        <f t="shared" si="0"/>
        <v>97.5</v>
      </c>
      <c r="E50" s="34">
        <v>2.11</v>
      </c>
      <c r="F50" s="34"/>
      <c r="G50" s="34"/>
      <c r="H50" s="34"/>
      <c r="I50" s="34"/>
      <c r="J50" s="37">
        <v>9.3000000000000007</v>
      </c>
      <c r="K50" s="37">
        <v>9.3000000000000007</v>
      </c>
      <c r="L50" s="37">
        <v>9.5399999999999991</v>
      </c>
      <c r="M50">
        <v>70.64</v>
      </c>
      <c r="N50">
        <v>149.76</v>
      </c>
      <c r="O50">
        <v>53.25</v>
      </c>
      <c r="P50">
        <v>10.36</v>
      </c>
      <c r="Q50">
        <v>9.6999999999999993</v>
      </c>
      <c r="R50" s="93">
        <v>32.5</v>
      </c>
      <c r="S50" s="93">
        <v>32.5</v>
      </c>
      <c r="T50" s="93">
        <v>32.5</v>
      </c>
      <c r="U50">
        <v>10.79</v>
      </c>
      <c r="V50">
        <v>65.547526000000005</v>
      </c>
      <c r="W50">
        <v>11.92</v>
      </c>
      <c r="X50">
        <v>38.44</v>
      </c>
      <c r="Y50">
        <v>12.81</v>
      </c>
      <c r="Z50">
        <v>12.81</v>
      </c>
      <c r="AA50">
        <v>229.17</v>
      </c>
      <c r="AB50">
        <v>45.83</v>
      </c>
      <c r="AC50">
        <v>87.62</v>
      </c>
      <c r="AD50">
        <v>42.89</v>
      </c>
      <c r="AE50">
        <v>94.67</v>
      </c>
      <c r="AF50">
        <v>47.33</v>
      </c>
      <c r="AG50">
        <v>14.51</v>
      </c>
      <c r="AH50">
        <v>37.229999999999997</v>
      </c>
      <c r="AI50">
        <v>37.229999999999997</v>
      </c>
    </row>
    <row r="51" spans="1:35">
      <c r="A51" t="s">
        <v>93</v>
      </c>
      <c r="B51" s="34">
        <v>112.31</v>
      </c>
      <c r="C51" s="34">
        <v>31.95</v>
      </c>
      <c r="D51" s="93">
        <f t="shared" si="0"/>
        <v>97.5</v>
      </c>
      <c r="E51" s="34">
        <v>2.3199999999999998</v>
      </c>
      <c r="F51" s="34"/>
      <c r="G51" s="34"/>
      <c r="H51" s="34"/>
      <c r="I51" s="34"/>
      <c r="J51" s="37">
        <v>9.2899999999999991</v>
      </c>
      <c r="K51" s="37">
        <v>9.2899999999999991</v>
      </c>
      <c r="L51" s="37">
        <v>9.5299999999999994</v>
      </c>
      <c r="M51">
        <v>70.64</v>
      </c>
      <c r="N51">
        <v>149.76</v>
      </c>
      <c r="O51">
        <v>53.25</v>
      </c>
      <c r="P51">
        <v>10.36</v>
      </c>
      <c r="Q51">
        <v>10.02</v>
      </c>
      <c r="R51" s="93">
        <v>32.5</v>
      </c>
      <c r="S51" s="93">
        <v>32.5</v>
      </c>
      <c r="T51" s="93">
        <v>32.5</v>
      </c>
      <c r="U51">
        <v>10.79</v>
      </c>
      <c r="V51">
        <v>72.367669000000006</v>
      </c>
      <c r="W51">
        <v>11.92</v>
      </c>
      <c r="X51">
        <v>38.630000000000003</v>
      </c>
      <c r="Y51">
        <v>12.88</v>
      </c>
      <c r="Z51">
        <v>12.87</v>
      </c>
      <c r="AA51">
        <v>229.17</v>
      </c>
      <c r="AB51">
        <v>45.83</v>
      </c>
      <c r="AC51">
        <v>87.62</v>
      </c>
      <c r="AD51">
        <v>43.52</v>
      </c>
      <c r="AE51">
        <v>94.67</v>
      </c>
      <c r="AF51">
        <v>47.33</v>
      </c>
      <c r="AG51">
        <v>14.84</v>
      </c>
      <c r="AH51">
        <v>37.51</v>
      </c>
      <c r="AI51">
        <v>37.51</v>
      </c>
    </row>
    <row r="52" spans="1:35">
      <c r="A52" t="s">
        <v>94</v>
      </c>
      <c r="B52" s="34">
        <v>112.31</v>
      </c>
      <c r="C52" s="34">
        <v>31.95</v>
      </c>
      <c r="D52" s="93">
        <f t="shared" si="0"/>
        <v>97.5</v>
      </c>
      <c r="E52" s="34">
        <v>2.3199999999999998</v>
      </c>
      <c r="F52" s="34"/>
      <c r="G52" s="34"/>
      <c r="H52" s="34"/>
      <c r="I52" s="34"/>
      <c r="J52" s="37">
        <v>9.25</v>
      </c>
      <c r="K52" s="37">
        <v>9.25</v>
      </c>
      <c r="L52" s="37">
        <v>9.49</v>
      </c>
      <c r="M52">
        <v>70.64</v>
      </c>
      <c r="N52">
        <v>149.76</v>
      </c>
      <c r="O52">
        <v>53.25</v>
      </c>
      <c r="P52">
        <v>10.36</v>
      </c>
      <c r="Q52">
        <v>10.01</v>
      </c>
      <c r="R52" s="93">
        <v>32.5</v>
      </c>
      <c r="S52" s="93">
        <v>32.5</v>
      </c>
      <c r="T52" s="93">
        <v>32.5</v>
      </c>
      <c r="U52">
        <v>10.79</v>
      </c>
      <c r="V52">
        <v>74.221498999999994</v>
      </c>
      <c r="W52">
        <v>11.92</v>
      </c>
      <c r="X52">
        <v>58.58</v>
      </c>
      <c r="Y52">
        <v>19.52</v>
      </c>
      <c r="Z52">
        <v>19.53</v>
      </c>
      <c r="AA52">
        <v>229.17</v>
      </c>
      <c r="AB52">
        <v>45.83</v>
      </c>
      <c r="AC52">
        <v>87.62</v>
      </c>
      <c r="AD52">
        <v>43.96</v>
      </c>
      <c r="AE52">
        <v>94.67</v>
      </c>
      <c r="AF52">
        <v>47.33</v>
      </c>
      <c r="AG52">
        <v>15.34</v>
      </c>
      <c r="AH52">
        <v>38</v>
      </c>
      <c r="AI52">
        <v>38</v>
      </c>
    </row>
    <row r="53" spans="1:35">
      <c r="A53" t="s">
        <v>95</v>
      </c>
      <c r="B53" s="34">
        <v>112.31</v>
      </c>
      <c r="C53" s="34">
        <v>31.95</v>
      </c>
      <c r="D53" s="93">
        <f t="shared" si="0"/>
        <v>97.5</v>
      </c>
      <c r="E53" s="34">
        <v>2.3199999999999998</v>
      </c>
      <c r="F53" s="34"/>
      <c r="G53" s="34"/>
      <c r="H53" s="34"/>
      <c r="I53" s="34"/>
      <c r="J53" s="37">
        <v>9.2799999999999994</v>
      </c>
      <c r="K53" s="37">
        <v>9.2799999999999994</v>
      </c>
      <c r="L53" s="37">
        <v>9.52</v>
      </c>
      <c r="M53">
        <v>70.64</v>
      </c>
      <c r="N53">
        <v>149.76</v>
      </c>
      <c r="O53">
        <v>53.25</v>
      </c>
      <c r="P53">
        <v>10.36</v>
      </c>
      <c r="Q53">
        <v>12.51</v>
      </c>
      <c r="R53" s="93">
        <v>32.5</v>
      </c>
      <c r="S53" s="93">
        <v>32.5</v>
      </c>
      <c r="T53" s="93">
        <v>32.5</v>
      </c>
      <c r="U53">
        <v>10.79</v>
      </c>
      <c r="V53">
        <v>72.592079999999996</v>
      </c>
      <c r="W53">
        <v>11.92</v>
      </c>
      <c r="X53">
        <v>58.95</v>
      </c>
      <c r="Y53">
        <v>19.649999999999999</v>
      </c>
      <c r="Z53">
        <v>19.649999999999999</v>
      </c>
      <c r="AA53">
        <v>229.17</v>
      </c>
      <c r="AB53">
        <v>45.83</v>
      </c>
      <c r="AC53">
        <v>87.62</v>
      </c>
      <c r="AD53">
        <v>43.16</v>
      </c>
      <c r="AE53">
        <v>94.67</v>
      </c>
      <c r="AF53">
        <v>47.33</v>
      </c>
      <c r="AG53">
        <v>16.77</v>
      </c>
      <c r="AH53">
        <v>45.13</v>
      </c>
      <c r="AI53">
        <v>45.13</v>
      </c>
    </row>
    <row r="54" spans="1:35">
      <c r="A54" t="s">
        <v>96</v>
      </c>
      <c r="B54" s="34">
        <v>112.31</v>
      </c>
      <c r="C54" s="34">
        <v>31.95</v>
      </c>
      <c r="D54" s="93">
        <f t="shared" si="0"/>
        <v>97.5</v>
      </c>
      <c r="E54" s="34">
        <v>2.3199999999999998</v>
      </c>
      <c r="F54" s="34"/>
      <c r="G54" s="34"/>
      <c r="H54" s="34"/>
      <c r="I54" s="34"/>
      <c r="J54" s="37">
        <v>9.2799999999999994</v>
      </c>
      <c r="K54" s="37">
        <v>9.2799999999999994</v>
      </c>
      <c r="L54" s="37">
        <v>9.52</v>
      </c>
      <c r="M54">
        <v>70.64</v>
      </c>
      <c r="N54">
        <v>149.76</v>
      </c>
      <c r="O54">
        <v>53.25</v>
      </c>
      <c r="P54">
        <v>10.36</v>
      </c>
      <c r="Q54">
        <v>13.11</v>
      </c>
      <c r="R54" s="93">
        <v>32.5</v>
      </c>
      <c r="S54" s="93">
        <v>32.5</v>
      </c>
      <c r="T54" s="93">
        <v>32.5</v>
      </c>
      <c r="U54">
        <v>10.79</v>
      </c>
      <c r="V54">
        <v>74.933760000000007</v>
      </c>
      <c r="W54">
        <v>11.92</v>
      </c>
      <c r="X54">
        <v>59.79</v>
      </c>
      <c r="Y54">
        <v>19.93</v>
      </c>
      <c r="Z54">
        <v>19.93</v>
      </c>
      <c r="AA54">
        <v>229.17</v>
      </c>
      <c r="AB54">
        <v>45.83</v>
      </c>
      <c r="AC54">
        <v>87.58</v>
      </c>
      <c r="AD54">
        <v>43.17</v>
      </c>
      <c r="AE54">
        <v>94.67</v>
      </c>
      <c r="AF54">
        <v>47.33</v>
      </c>
      <c r="AG54">
        <v>17.12</v>
      </c>
      <c r="AH54">
        <v>46.8</v>
      </c>
      <c r="AI54">
        <v>46.8</v>
      </c>
    </row>
    <row r="55" spans="1:35">
      <c r="A55" t="s">
        <v>97</v>
      </c>
      <c r="B55" s="34">
        <v>112.31</v>
      </c>
      <c r="C55" s="34">
        <v>31.95</v>
      </c>
      <c r="D55" s="93">
        <f t="shared" si="0"/>
        <v>97.5</v>
      </c>
      <c r="E55" s="34">
        <v>2.3199999999999998</v>
      </c>
      <c r="F55" s="34"/>
      <c r="G55" s="34"/>
      <c r="H55" s="34"/>
      <c r="I55" s="34"/>
      <c r="J55" s="37">
        <v>9.27</v>
      </c>
      <c r="K55" s="37">
        <v>9.27</v>
      </c>
      <c r="L55" s="37">
        <v>9.51</v>
      </c>
      <c r="M55">
        <v>70.64</v>
      </c>
      <c r="N55">
        <v>149.76</v>
      </c>
      <c r="O55">
        <v>53.25</v>
      </c>
      <c r="P55">
        <v>10.36</v>
      </c>
      <c r="Q55">
        <v>13.72</v>
      </c>
      <c r="R55" s="93">
        <v>32.5</v>
      </c>
      <c r="S55" s="93">
        <v>32.5</v>
      </c>
      <c r="T55" s="93">
        <v>32.5</v>
      </c>
      <c r="U55">
        <v>10.79</v>
      </c>
      <c r="V55">
        <v>75.236227</v>
      </c>
      <c r="W55">
        <v>11.92</v>
      </c>
      <c r="X55">
        <v>61</v>
      </c>
      <c r="Y55">
        <v>20.329999999999998</v>
      </c>
      <c r="Z55">
        <v>20.34</v>
      </c>
      <c r="AA55">
        <v>229.17</v>
      </c>
      <c r="AB55">
        <v>45.83</v>
      </c>
      <c r="AC55">
        <v>87.49</v>
      </c>
      <c r="AD55">
        <v>43.09</v>
      </c>
      <c r="AE55">
        <v>94.67</v>
      </c>
      <c r="AF55">
        <v>47.33</v>
      </c>
      <c r="AG55">
        <v>17.350000000000001</v>
      </c>
      <c r="AH55">
        <v>46.34</v>
      </c>
      <c r="AI55">
        <v>46.34</v>
      </c>
    </row>
    <row r="56" spans="1:35">
      <c r="A56" t="s">
        <v>98</v>
      </c>
      <c r="B56" s="34">
        <v>112.31</v>
      </c>
      <c r="C56" s="34">
        <v>31.95</v>
      </c>
      <c r="D56" s="93">
        <f t="shared" si="0"/>
        <v>97.5</v>
      </c>
      <c r="E56" s="34">
        <v>2.3199999999999998</v>
      </c>
      <c r="F56" s="34"/>
      <c r="G56" s="34"/>
      <c r="H56" s="34"/>
      <c r="I56" s="34"/>
      <c r="J56" s="37">
        <v>9.27</v>
      </c>
      <c r="K56" s="37">
        <v>9.27</v>
      </c>
      <c r="L56" s="37">
        <v>9.5</v>
      </c>
      <c r="M56">
        <v>70.64</v>
      </c>
      <c r="N56">
        <v>149.76</v>
      </c>
      <c r="O56">
        <v>53.25</v>
      </c>
      <c r="P56">
        <v>10.36</v>
      </c>
      <c r="Q56">
        <v>14.2</v>
      </c>
      <c r="R56" s="93">
        <v>32.5</v>
      </c>
      <c r="S56" s="93">
        <v>32.5</v>
      </c>
      <c r="T56" s="93">
        <v>32.5</v>
      </c>
      <c r="U56">
        <v>10.79</v>
      </c>
      <c r="V56">
        <v>74.650807</v>
      </c>
      <c r="W56">
        <v>11.92</v>
      </c>
      <c r="X56">
        <v>61.1</v>
      </c>
      <c r="Y56">
        <v>20.37</v>
      </c>
      <c r="Z56">
        <v>20.37</v>
      </c>
      <c r="AA56">
        <v>229.17</v>
      </c>
      <c r="AB56">
        <v>45.83</v>
      </c>
      <c r="AC56">
        <v>87.46</v>
      </c>
      <c r="AD56">
        <v>42.93</v>
      </c>
      <c r="AE56">
        <v>94.67</v>
      </c>
      <c r="AF56">
        <v>47.33</v>
      </c>
      <c r="AG56">
        <v>17.899999999999999</v>
      </c>
      <c r="AH56">
        <v>48.57</v>
      </c>
      <c r="AI56">
        <v>48.57</v>
      </c>
    </row>
    <row r="57" spans="1:35">
      <c r="A57" t="s">
        <v>99</v>
      </c>
      <c r="B57" s="34">
        <v>112.31</v>
      </c>
      <c r="C57" s="34">
        <v>31.95</v>
      </c>
      <c r="D57" s="93">
        <f t="shared" si="0"/>
        <v>97.5</v>
      </c>
      <c r="E57" s="34">
        <v>2.3199999999999998</v>
      </c>
      <c r="F57" s="34"/>
      <c r="G57" s="34"/>
      <c r="H57" s="34"/>
      <c r="I57" s="34"/>
      <c r="J57" s="37">
        <v>9.26</v>
      </c>
      <c r="K57" s="37">
        <v>9.26</v>
      </c>
      <c r="L57" s="37">
        <v>9.49</v>
      </c>
      <c r="M57">
        <v>70.64</v>
      </c>
      <c r="N57">
        <v>149.76</v>
      </c>
      <c r="O57">
        <v>53.25</v>
      </c>
      <c r="P57">
        <v>10.36</v>
      </c>
      <c r="Q57">
        <v>22.1</v>
      </c>
      <c r="R57" s="93">
        <v>32.5</v>
      </c>
      <c r="S57" s="93">
        <v>32.5</v>
      </c>
      <c r="T57" s="93">
        <v>32.5</v>
      </c>
      <c r="U57">
        <v>10.79</v>
      </c>
      <c r="V57">
        <v>76.387552999999997</v>
      </c>
      <c r="W57">
        <v>11.92</v>
      </c>
      <c r="X57">
        <v>61.83</v>
      </c>
      <c r="Y57">
        <v>20.61</v>
      </c>
      <c r="Z57">
        <v>20.6</v>
      </c>
      <c r="AA57">
        <v>229.17</v>
      </c>
      <c r="AB57">
        <v>45.83</v>
      </c>
      <c r="AC57">
        <v>87.49</v>
      </c>
      <c r="AD57">
        <v>42.59</v>
      </c>
      <c r="AE57">
        <v>93.76</v>
      </c>
      <c r="AF57">
        <v>46.87</v>
      </c>
      <c r="AG57">
        <v>18.37</v>
      </c>
      <c r="AH57">
        <v>48.53</v>
      </c>
      <c r="AI57">
        <v>48.53</v>
      </c>
    </row>
    <row r="58" spans="1:35">
      <c r="A58" t="s">
        <v>100</v>
      </c>
      <c r="B58" s="34">
        <v>112.31</v>
      </c>
      <c r="C58" s="34">
        <v>31.95</v>
      </c>
      <c r="D58" s="93">
        <f t="shared" si="0"/>
        <v>97.5</v>
      </c>
      <c r="E58" s="34">
        <v>2.3199999999999998</v>
      </c>
      <c r="F58" s="34"/>
      <c r="G58" s="34"/>
      <c r="H58" s="34"/>
      <c r="I58" s="34"/>
      <c r="J58" s="37">
        <v>9.24</v>
      </c>
      <c r="K58" s="37">
        <v>9.24</v>
      </c>
      <c r="L58" s="37">
        <v>9.48</v>
      </c>
      <c r="M58">
        <v>70.64</v>
      </c>
      <c r="N58">
        <v>149.76</v>
      </c>
      <c r="O58">
        <v>53.25</v>
      </c>
      <c r="P58">
        <v>10.36</v>
      </c>
      <c r="Q58">
        <v>22.61</v>
      </c>
      <c r="R58" s="93">
        <v>32.5</v>
      </c>
      <c r="S58" s="93">
        <v>32.5</v>
      </c>
      <c r="T58" s="93">
        <v>32.5</v>
      </c>
      <c r="U58">
        <v>10.79</v>
      </c>
      <c r="V58">
        <v>73.967816999999997</v>
      </c>
      <c r="W58">
        <v>11.92</v>
      </c>
      <c r="X58">
        <v>62.42</v>
      </c>
      <c r="Y58">
        <v>20.81</v>
      </c>
      <c r="Z58">
        <v>20.81</v>
      </c>
      <c r="AA58">
        <v>229.17</v>
      </c>
      <c r="AB58">
        <v>45.83</v>
      </c>
      <c r="AC58">
        <v>87.26</v>
      </c>
      <c r="AD58">
        <v>42.15</v>
      </c>
      <c r="AE58">
        <v>91.15</v>
      </c>
      <c r="AF58">
        <v>45.57</v>
      </c>
      <c r="AG58">
        <v>18.940000000000001</v>
      </c>
      <c r="AH58">
        <v>47.78</v>
      </c>
      <c r="AI58">
        <v>47.78</v>
      </c>
    </row>
    <row r="59" spans="1:35">
      <c r="A59" t="s">
        <v>101</v>
      </c>
      <c r="B59" s="34">
        <v>114.25</v>
      </c>
      <c r="C59" s="34">
        <v>31.95</v>
      </c>
      <c r="D59" s="93">
        <f t="shared" si="0"/>
        <v>97.5</v>
      </c>
      <c r="E59" s="34">
        <v>2.3199999999999998</v>
      </c>
      <c r="F59" s="34"/>
      <c r="G59" s="34"/>
      <c r="H59" s="34"/>
      <c r="I59" s="34"/>
      <c r="J59" s="37">
        <v>9.24</v>
      </c>
      <c r="K59" s="37">
        <v>9.24</v>
      </c>
      <c r="L59" s="37">
        <v>9.4700000000000006</v>
      </c>
      <c r="M59">
        <v>70.64</v>
      </c>
      <c r="N59">
        <v>149.76</v>
      </c>
      <c r="O59">
        <v>53.25</v>
      </c>
      <c r="P59">
        <v>10.36</v>
      </c>
      <c r="Q59">
        <v>23.67</v>
      </c>
      <c r="R59" s="93">
        <v>32.5</v>
      </c>
      <c r="S59" s="93">
        <v>32.5</v>
      </c>
      <c r="T59" s="93">
        <v>32.5</v>
      </c>
      <c r="U59">
        <v>10.79</v>
      </c>
      <c r="V59">
        <v>71.704193000000004</v>
      </c>
      <c r="W59">
        <v>11.92</v>
      </c>
      <c r="X59">
        <v>47.67</v>
      </c>
      <c r="Y59">
        <v>15.89</v>
      </c>
      <c r="Z59">
        <v>15.9</v>
      </c>
      <c r="AA59">
        <v>229.17</v>
      </c>
      <c r="AB59">
        <v>45.83</v>
      </c>
      <c r="AC59">
        <v>86.4</v>
      </c>
      <c r="AD59">
        <v>40.840000000000003</v>
      </c>
      <c r="AE59">
        <v>78.67</v>
      </c>
      <c r="AF59">
        <v>39.33</v>
      </c>
      <c r="AG59">
        <v>16.78</v>
      </c>
      <c r="AH59">
        <v>45.08</v>
      </c>
      <c r="AI59">
        <v>45.08</v>
      </c>
    </row>
    <row r="60" spans="1:35">
      <c r="A60" t="s">
        <v>102</v>
      </c>
      <c r="B60" s="34">
        <v>114.25</v>
      </c>
      <c r="C60" s="34">
        <v>31.95</v>
      </c>
      <c r="D60" s="93">
        <f t="shared" si="0"/>
        <v>97.5</v>
      </c>
      <c r="E60" s="34">
        <v>2.3199999999999998</v>
      </c>
      <c r="F60" s="34"/>
      <c r="G60" s="34"/>
      <c r="H60" s="34"/>
      <c r="I60" s="34"/>
      <c r="J60" s="37">
        <v>9.23</v>
      </c>
      <c r="K60" s="37">
        <v>9.23</v>
      </c>
      <c r="L60" s="37">
        <v>9.4600000000000009</v>
      </c>
      <c r="M60">
        <v>70.64</v>
      </c>
      <c r="N60">
        <v>149.76</v>
      </c>
      <c r="O60">
        <v>53.25</v>
      </c>
      <c r="P60">
        <v>10.36</v>
      </c>
      <c r="Q60">
        <v>24.83</v>
      </c>
      <c r="R60" s="93">
        <v>32.5</v>
      </c>
      <c r="S60" s="93">
        <v>32.5</v>
      </c>
      <c r="T60" s="93">
        <v>32.5</v>
      </c>
      <c r="U60">
        <v>10.79</v>
      </c>
      <c r="V60">
        <v>70.055260000000004</v>
      </c>
      <c r="W60">
        <v>11.92</v>
      </c>
      <c r="X60">
        <v>48.84</v>
      </c>
      <c r="Y60">
        <v>16.28</v>
      </c>
      <c r="Z60">
        <v>16.28</v>
      </c>
      <c r="AA60">
        <v>229.17</v>
      </c>
      <c r="AB60">
        <v>45.83</v>
      </c>
      <c r="AC60">
        <v>85.86</v>
      </c>
      <c r="AD60">
        <v>39.81</v>
      </c>
      <c r="AE60">
        <v>72.67</v>
      </c>
      <c r="AF60">
        <v>36.33</v>
      </c>
      <c r="AG60">
        <v>17.22</v>
      </c>
      <c r="AH60">
        <v>45.78</v>
      </c>
      <c r="AI60">
        <v>45.78</v>
      </c>
    </row>
    <row r="61" spans="1:35">
      <c r="A61" t="s">
        <v>103</v>
      </c>
      <c r="B61" s="34">
        <v>114.25</v>
      </c>
      <c r="C61" s="34">
        <v>31.95</v>
      </c>
      <c r="D61" s="93">
        <f t="shared" si="0"/>
        <v>97.5</v>
      </c>
      <c r="E61" s="34">
        <v>2.3199999999999998</v>
      </c>
      <c r="F61" s="34"/>
      <c r="G61" s="34"/>
      <c r="H61" s="34"/>
      <c r="I61" s="34"/>
      <c r="J61" s="37">
        <v>9.2100000000000009</v>
      </c>
      <c r="K61" s="37">
        <v>9.2100000000000009</v>
      </c>
      <c r="L61" s="37">
        <v>9.44</v>
      </c>
      <c r="M61">
        <v>70.64</v>
      </c>
      <c r="N61">
        <v>149.76</v>
      </c>
      <c r="O61">
        <v>53.25</v>
      </c>
      <c r="P61">
        <v>10.36</v>
      </c>
      <c r="Q61">
        <v>26.9</v>
      </c>
      <c r="R61" s="93">
        <v>32.5</v>
      </c>
      <c r="S61" s="93">
        <v>32.5</v>
      </c>
      <c r="T61" s="93">
        <v>32.5</v>
      </c>
      <c r="U61">
        <v>10.79</v>
      </c>
      <c r="V61">
        <v>67.186701999999997</v>
      </c>
      <c r="W61">
        <v>11.92</v>
      </c>
      <c r="X61">
        <v>49.17</v>
      </c>
      <c r="Y61">
        <v>16.39</v>
      </c>
      <c r="Z61">
        <v>16.399999999999999</v>
      </c>
      <c r="AA61">
        <v>229.17</v>
      </c>
      <c r="AB61">
        <v>45.83</v>
      </c>
      <c r="AC61">
        <v>84.83</v>
      </c>
      <c r="AD61">
        <v>38.65</v>
      </c>
      <c r="AE61">
        <v>70.67</v>
      </c>
      <c r="AF61">
        <v>35.33</v>
      </c>
      <c r="AG61">
        <v>17.48</v>
      </c>
      <c r="AH61">
        <v>46.56</v>
      </c>
      <c r="AI61">
        <v>46.56</v>
      </c>
    </row>
    <row r="62" spans="1:35">
      <c r="A62" t="s">
        <v>104</v>
      </c>
      <c r="B62" s="34">
        <v>114.25</v>
      </c>
      <c r="C62" s="34">
        <v>31.95</v>
      </c>
      <c r="D62" s="93">
        <f t="shared" si="0"/>
        <v>97.5</v>
      </c>
      <c r="E62" s="34">
        <v>2.3199999999999998</v>
      </c>
      <c r="F62" s="34"/>
      <c r="G62" s="34"/>
      <c r="H62" s="34"/>
      <c r="I62" s="34"/>
      <c r="J62" s="37">
        <v>9.19</v>
      </c>
      <c r="K62" s="37">
        <v>9.19</v>
      </c>
      <c r="L62" s="37">
        <v>9.42</v>
      </c>
      <c r="M62">
        <v>70.64</v>
      </c>
      <c r="N62">
        <v>149.76</v>
      </c>
      <c r="O62">
        <v>53.25</v>
      </c>
      <c r="P62">
        <v>10.36</v>
      </c>
      <c r="Q62">
        <v>29.14</v>
      </c>
      <c r="R62" s="93">
        <v>32.5</v>
      </c>
      <c r="S62" s="93">
        <v>32.5</v>
      </c>
      <c r="T62" s="93">
        <v>32.5</v>
      </c>
      <c r="U62">
        <v>10.79</v>
      </c>
      <c r="V62">
        <v>62.805809000000004</v>
      </c>
      <c r="W62">
        <v>11.92</v>
      </c>
      <c r="X62">
        <v>50.33</v>
      </c>
      <c r="Y62">
        <v>16.77</v>
      </c>
      <c r="Z62">
        <v>16.78</v>
      </c>
      <c r="AA62">
        <v>229.17</v>
      </c>
      <c r="AB62">
        <v>45.83</v>
      </c>
      <c r="AC62">
        <v>83.1</v>
      </c>
      <c r="AD62">
        <v>37.4</v>
      </c>
      <c r="AE62">
        <v>68.67</v>
      </c>
      <c r="AF62">
        <v>34.33</v>
      </c>
      <c r="AG62">
        <v>18.39</v>
      </c>
      <c r="AH62">
        <v>47.55</v>
      </c>
      <c r="AI62">
        <v>47.55</v>
      </c>
    </row>
    <row r="63" spans="1:35">
      <c r="A63" t="s">
        <v>105</v>
      </c>
      <c r="B63" s="34">
        <v>114.25</v>
      </c>
      <c r="C63" s="34">
        <v>31.95</v>
      </c>
      <c r="D63" s="93">
        <f t="shared" si="0"/>
        <v>97.5</v>
      </c>
      <c r="E63" s="34">
        <v>2.3199999999999998</v>
      </c>
      <c r="F63" s="34"/>
      <c r="G63" s="34"/>
      <c r="H63" s="34"/>
      <c r="I63" s="34"/>
      <c r="J63" s="37">
        <v>9.17</v>
      </c>
      <c r="K63" s="37">
        <v>9.17</v>
      </c>
      <c r="L63" s="37">
        <v>9.39</v>
      </c>
      <c r="M63">
        <v>70.64</v>
      </c>
      <c r="N63">
        <v>149.76</v>
      </c>
      <c r="O63">
        <v>53.25</v>
      </c>
      <c r="P63">
        <v>10.36</v>
      </c>
      <c r="Q63">
        <v>30.05</v>
      </c>
      <c r="R63" s="93">
        <v>32.5</v>
      </c>
      <c r="S63" s="93">
        <v>32.5</v>
      </c>
      <c r="T63" s="93">
        <v>32.5</v>
      </c>
      <c r="U63">
        <v>10.79</v>
      </c>
      <c r="V63">
        <v>58.942036999999999</v>
      </c>
      <c r="W63">
        <v>11.92</v>
      </c>
      <c r="X63">
        <v>51.33</v>
      </c>
      <c r="Y63">
        <v>17.11</v>
      </c>
      <c r="Z63">
        <v>17.100000000000001</v>
      </c>
      <c r="AA63">
        <v>221.64</v>
      </c>
      <c r="AB63">
        <v>44.33</v>
      </c>
      <c r="AC63">
        <v>79.17</v>
      </c>
      <c r="AD63">
        <v>36.020000000000003</v>
      </c>
      <c r="AE63">
        <v>66.67</v>
      </c>
      <c r="AF63">
        <v>33.33</v>
      </c>
      <c r="AG63">
        <v>19.09</v>
      </c>
      <c r="AH63">
        <v>48.4</v>
      </c>
      <c r="AI63">
        <v>48.4</v>
      </c>
    </row>
    <row r="64" spans="1:35">
      <c r="A64" t="s">
        <v>106</v>
      </c>
      <c r="B64" s="34">
        <v>114.25</v>
      </c>
      <c r="C64" s="34">
        <v>31.95</v>
      </c>
      <c r="D64" s="93">
        <f t="shared" si="0"/>
        <v>97.5</v>
      </c>
      <c r="E64" s="34">
        <v>2.3199999999999998</v>
      </c>
      <c r="F64" s="34"/>
      <c r="G64" s="34"/>
      <c r="H64" s="34"/>
      <c r="I64" s="34"/>
      <c r="J64" s="37">
        <v>9.1300000000000008</v>
      </c>
      <c r="K64" s="37">
        <v>9.1300000000000008</v>
      </c>
      <c r="L64" s="37">
        <v>9.36</v>
      </c>
      <c r="M64">
        <v>70.64</v>
      </c>
      <c r="N64">
        <v>149.76</v>
      </c>
      <c r="O64">
        <v>53.25</v>
      </c>
      <c r="P64">
        <v>10.36</v>
      </c>
      <c r="Q64">
        <v>27.46</v>
      </c>
      <c r="R64" s="93">
        <v>32.5</v>
      </c>
      <c r="S64" s="93">
        <v>32.5</v>
      </c>
      <c r="T64" s="93">
        <v>32.5</v>
      </c>
      <c r="U64">
        <v>10.79</v>
      </c>
      <c r="V64">
        <v>55.195349</v>
      </c>
      <c r="W64">
        <v>11.92</v>
      </c>
      <c r="X64">
        <v>60.78</v>
      </c>
      <c r="Y64">
        <v>20.260000000000002</v>
      </c>
      <c r="Z64">
        <v>20.27</v>
      </c>
      <c r="AA64">
        <v>210.8</v>
      </c>
      <c r="AB64">
        <v>42.16</v>
      </c>
      <c r="AC64">
        <v>73.790000000000006</v>
      </c>
      <c r="AD64">
        <v>34.43</v>
      </c>
      <c r="AE64">
        <v>67.44</v>
      </c>
      <c r="AF64">
        <v>33.72</v>
      </c>
      <c r="AG64">
        <v>19.75</v>
      </c>
      <c r="AH64">
        <v>47.45</v>
      </c>
      <c r="AI64">
        <v>47.45</v>
      </c>
    </row>
    <row r="65" spans="1:35">
      <c r="A65" t="s">
        <v>107</v>
      </c>
      <c r="B65" s="34">
        <v>114.25</v>
      </c>
      <c r="C65" s="34">
        <v>31.95</v>
      </c>
      <c r="D65" s="93">
        <f t="shared" si="0"/>
        <v>97.5</v>
      </c>
      <c r="E65" s="34">
        <v>2.3199999999999998</v>
      </c>
      <c r="F65" s="34"/>
      <c r="G65" s="34"/>
      <c r="H65" s="34"/>
      <c r="I65" s="34"/>
      <c r="J65" s="37">
        <v>9.1</v>
      </c>
      <c r="K65" s="37">
        <v>9.1</v>
      </c>
      <c r="L65" s="37">
        <v>9.32</v>
      </c>
      <c r="M65">
        <v>70.64</v>
      </c>
      <c r="N65">
        <v>149.76</v>
      </c>
      <c r="O65">
        <v>53.25</v>
      </c>
      <c r="P65">
        <v>10.36</v>
      </c>
      <c r="Q65">
        <v>28.9</v>
      </c>
      <c r="R65" s="93">
        <v>32.5</v>
      </c>
      <c r="S65" s="93">
        <v>32.5</v>
      </c>
      <c r="T65" s="93">
        <v>32.5</v>
      </c>
      <c r="U65">
        <v>10.79</v>
      </c>
      <c r="V65">
        <v>51.760885000000002</v>
      </c>
      <c r="W65">
        <v>11.92</v>
      </c>
      <c r="X65">
        <v>61.64</v>
      </c>
      <c r="Y65">
        <v>20.55</v>
      </c>
      <c r="Z65">
        <v>20.54</v>
      </c>
      <c r="AA65">
        <v>198.6</v>
      </c>
      <c r="AB65">
        <v>39.72</v>
      </c>
      <c r="AC65">
        <v>69.63</v>
      </c>
      <c r="AD65">
        <v>34.380000000000003</v>
      </c>
      <c r="AE65">
        <v>62.68</v>
      </c>
      <c r="AF65">
        <v>31.33</v>
      </c>
      <c r="AG65">
        <v>18.66</v>
      </c>
      <c r="AH65">
        <v>49.14</v>
      </c>
      <c r="AI65">
        <v>49.14</v>
      </c>
    </row>
    <row r="66" spans="1:35">
      <c r="A66" t="s">
        <v>108</v>
      </c>
      <c r="B66" s="34">
        <v>114.25</v>
      </c>
      <c r="C66" s="34">
        <v>31.95</v>
      </c>
      <c r="D66" s="93">
        <f t="shared" si="0"/>
        <v>97.5</v>
      </c>
      <c r="E66" s="34">
        <v>2.3199999999999998</v>
      </c>
      <c r="F66" s="34"/>
      <c r="G66" s="34"/>
      <c r="H66" s="34"/>
      <c r="I66" s="34"/>
      <c r="J66" s="37">
        <v>8.99</v>
      </c>
      <c r="K66" s="37">
        <v>8.99</v>
      </c>
      <c r="L66" s="37">
        <v>9.2200000000000006</v>
      </c>
      <c r="M66">
        <v>70.64</v>
      </c>
      <c r="N66">
        <v>149.76</v>
      </c>
      <c r="O66">
        <v>53.25</v>
      </c>
      <c r="P66">
        <v>10.36</v>
      </c>
      <c r="Q66">
        <v>30.48</v>
      </c>
      <c r="R66" s="93">
        <v>32.5</v>
      </c>
      <c r="S66" s="93">
        <v>32.5</v>
      </c>
      <c r="T66" s="93">
        <v>32.5</v>
      </c>
      <c r="U66">
        <v>10.79</v>
      </c>
      <c r="V66">
        <v>48.502046999999997</v>
      </c>
      <c r="W66">
        <v>11.92</v>
      </c>
      <c r="X66">
        <v>63.85</v>
      </c>
      <c r="Y66">
        <v>21.28</v>
      </c>
      <c r="Z66">
        <v>21.3</v>
      </c>
      <c r="AA66">
        <v>184.84</v>
      </c>
      <c r="AB66">
        <v>36.97</v>
      </c>
      <c r="AC66">
        <v>64.16</v>
      </c>
      <c r="AD66">
        <v>32.130000000000003</v>
      </c>
      <c r="AE66">
        <v>57.71</v>
      </c>
      <c r="AF66">
        <v>28.85</v>
      </c>
      <c r="AG66">
        <v>18.760000000000002</v>
      </c>
      <c r="AH66">
        <v>48.67</v>
      </c>
      <c r="AI66">
        <v>48.67</v>
      </c>
    </row>
    <row r="67" spans="1:35">
      <c r="A67" t="s">
        <v>109</v>
      </c>
      <c r="B67" s="34">
        <v>114.25</v>
      </c>
      <c r="C67" s="34">
        <v>31.95</v>
      </c>
      <c r="D67" s="93">
        <f t="shared" si="0"/>
        <v>97.5</v>
      </c>
      <c r="E67" s="34">
        <v>2.3199999999999998</v>
      </c>
      <c r="F67" s="34"/>
      <c r="G67" s="34"/>
      <c r="H67" s="34"/>
      <c r="I67" s="34"/>
      <c r="J67" s="37">
        <v>8.69</v>
      </c>
      <c r="K67" s="37">
        <v>8.69</v>
      </c>
      <c r="L67" s="37">
        <v>8.9</v>
      </c>
      <c r="M67">
        <v>70.64</v>
      </c>
      <c r="N67">
        <v>149.76</v>
      </c>
      <c r="O67">
        <v>53.25</v>
      </c>
      <c r="P67">
        <v>10.36</v>
      </c>
      <c r="Q67">
        <v>30.97</v>
      </c>
      <c r="R67" s="93">
        <v>32.5</v>
      </c>
      <c r="S67" s="93">
        <v>32.5</v>
      </c>
      <c r="T67" s="93">
        <v>32.5</v>
      </c>
      <c r="U67">
        <v>10.79</v>
      </c>
      <c r="V67">
        <v>44.326051</v>
      </c>
      <c r="W67">
        <v>11.92</v>
      </c>
      <c r="X67">
        <v>66.930000000000007</v>
      </c>
      <c r="Y67">
        <v>22.31</v>
      </c>
      <c r="Z67">
        <v>22.3</v>
      </c>
      <c r="AA67">
        <v>170.91</v>
      </c>
      <c r="AB67">
        <v>34.18</v>
      </c>
      <c r="AC67">
        <v>58.43</v>
      </c>
      <c r="AD67">
        <v>29.66</v>
      </c>
      <c r="AE67">
        <v>51.48</v>
      </c>
      <c r="AF67">
        <v>25.73</v>
      </c>
      <c r="AG67">
        <v>19.2</v>
      </c>
      <c r="AH67">
        <v>49.86</v>
      </c>
      <c r="AI67">
        <v>49.86</v>
      </c>
    </row>
    <row r="68" spans="1:35">
      <c r="A68" t="s">
        <v>110</v>
      </c>
      <c r="B68" s="34">
        <v>114.25</v>
      </c>
      <c r="C68" s="34">
        <v>31.95</v>
      </c>
      <c r="D68" s="93">
        <f t="shared" ref="D68:D98" si="1">R68+S68+T68</f>
        <v>97.5</v>
      </c>
      <c r="E68" s="34">
        <v>2.3199999999999998</v>
      </c>
      <c r="F68" s="34"/>
      <c r="G68" s="34"/>
      <c r="H68" s="34"/>
      <c r="I68" s="34"/>
      <c r="J68" s="37">
        <v>7.91</v>
      </c>
      <c r="K68" s="37">
        <v>7.91</v>
      </c>
      <c r="L68" s="37">
        <v>8.11</v>
      </c>
      <c r="M68">
        <v>70.64</v>
      </c>
      <c r="N68">
        <v>149.76</v>
      </c>
      <c r="O68">
        <v>53.25</v>
      </c>
      <c r="P68">
        <v>10.36</v>
      </c>
      <c r="Q68">
        <v>31.7</v>
      </c>
      <c r="R68" s="93">
        <v>32.5</v>
      </c>
      <c r="S68" s="93">
        <v>32.5</v>
      </c>
      <c r="T68" s="93">
        <v>32.5</v>
      </c>
      <c r="U68">
        <v>10.79</v>
      </c>
      <c r="V68">
        <v>39.506093</v>
      </c>
      <c r="W68">
        <v>11.92</v>
      </c>
      <c r="X68">
        <v>69.91</v>
      </c>
      <c r="Y68">
        <v>23.3</v>
      </c>
      <c r="Z68">
        <v>23.31</v>
      </c>
      <c r="AA68">
        <v>135.21</v>
      </c>
      <c r="AB68">
        <v>27.04</v>
      </c>
      <c r="AC68">
        <v>52.42</v>
      </c>
      <c r="AD68">
        <v>26.9</v>
      </c>
      <c r="AE68">
        <v>45.94</v>
      </c>
      <c r="AF68">
        <v>22.96</v>
      </c>
      <c r="AG68">
        <v>19.850000000000001</v>
      </c>
      <c r="AH68">
        <v>51.44</v>
      </c>
      <c r="AI68">
        <v>51.44</v>
      </c>
    </row>
    <row r="69" spans="1:35">
      <c r="A69" t="s">
        <v>111</v>
      </c>
      <c r="B69" s="34">
        <v>114.25</v>
      </c>
      <c r="C69" s="34">
        <v>31.95</v>
      </c>
      <c r="D69" s="93">
        <f t="shared" si="1"/>
        <v>97.5</v>
      </c>
      <c r="E69" s="34">
        <v>2.3199999999999998</v>
      </c>
      <c r="F69" s="34"/>
      <c r="G69" s="34"/>
      <c r="H69" s="34"/>
      <c r="I69" s="34"/>
      <c r="J69" s="37">
        <v>7.1</v>
      </c>
      <c r="K69" s="37">
        <v>7.1</v>
      </c>
      <c r="L69" s="37">
        <v>7.27</v>
      </c>
      <c r="M69">
        <v>70.64</v>
      </c>
      <c r="N69">
        <v>149.76</v>
      </c>
      <c r="O69">
        <v>53.25</v>
      </c>
      <c r="P69">
        <v>10.36</v>
      </c>
      <c r="Q69">
        <v>33.1</v>
      </c>
      <c r="R69" s="93">
        <v>32.5</v>
      </c>
      <c r="S69" s="93">
        <v>32.5</v>
      </c>
      <c r="T69" s="93">
        <v>32.5</v>
      </c>
      <c r="U69">
        <v>10.79</v>
      </c>
      <c r="V69">
        <v>33.876303999999998</v>
      </c>
      <c r="W69">
        <v>11.92</v>
      </c>
      <c r="X69">
        <v>73.62</v>
      </c>
      <c r="Y69">
        <v>24.54</v>
      </c>
      <c r="Z69">
        <v>24.54</v>
      </c>
      <c r="AA69">
        <v>121.54</v>
      </c>
      <c r="AB69">
        <v>24.31</v>
      </c>
      <c r="AC69">
        <v>46.3</v>
      </c>
      <c r="AD69">
        <v>24.08</v>
      </c>
      <c r="AE69">
        <v>40.76</v>
      </c>
      <c r="AF69">
        <v>20.37</v>
      </c>
      <c r="AG69">
        <v>20.9</v>
      </c>
      <c r="AH69">
        <v>52.74</v>
      </c>
      <c r="AI69">
        <v>52.74</v>
      </c>
    </row>
    <row r="70" spans="1:35">
      <c r="A70" t="s">
        <v>112</v>
      </c>
      <c r="B70" s="34">
        <v>114.25</v>
      </c>
      <c r="C70" s="34">
        <v>31.95</v>
      </c>
      <c r="D70" s="93">
        <f t="shared" si="1"/>
        <v>97.5</v>
      </c>
      <c r="E70" s="34">
        <v>2.3199999999999998</v>
      </c>
      <c r="F70" s="34"/>
      <c r="G70" s="34"/>
      <c r="H70" s="34"/>
      <c r="I70" s="34"/>
      <c r="J70" s="37">
        <v>6.28</v>
      </c>
      <c r="K70" s="37">
        <v>6.28</v>
      </c>
      <c r="L70" s="37">
        <v>6.44</v>
      </c>
      <c r="M70">
        <v>70.64</v>
      </c>
      <c r="N70">
        <v>149.76</v>
      </c>
      <c r="O70">
        <v>53.25</v>
      </c>
      <c r="P70">
        <v>10.36</v>
      </c>
      <c r="Q70">
        <v>34.24</v>
      </c>
      <c r="R70" s="93">
        <v>32.5</v>
      </c>
      <c r="S70" s="93">
        <v>32.5</v>
      </c>
      <c r="T70" s="93">
        <v>32.5</v>
      </c>
      <c r="U70">
        <v>10.79</v>
      </c>
      <c r="V70">
        <v>27.758665000000001</v>
      </c>
      <c r="W70">
        <v>11.92</v>
      </c>
      <c r="X70">
        <v>78.209999999999994</v>
      </c>
      <c r="Y70">
        <v>26.07</v>
      </c>
      <c r="Z70">
        <v>26.06</v>
      </c>
      <c r="AA70">
        <v>107.12</v>
      </c>
      <c r="AB70">
        <v>21.43</v>
      </c>
      <c r="AC70">
        <v>40.22</v>
      </c>
      <c r="AD70">
        <v>21.19</v>
      </c>
      <c r="AE70">
        <v>37.44</v>
      </c>
      <c r="AF70">
        <v>18.72</v>
      </c>
      <c r="AG70">
        <v>21.53</v>
      </c>
      <c r="AH70">
        <v>55.62</v>
      </c>
      <c r="AI70">
        <v>55.62</v>
      </c>
    </row>
    <row r="71" spans="1:35">
      <c r="A71" t="s">
        <v>113</v>
      </c>
      <c r="B71" s="34">
        <v>114.25</v>
      </c>
      <c r="C71" s="34">
        <v>31.95</v>
      </c>
      <c r="D71" s="93">
        <f t="shared" si="1"/>
        <v>91</v>
      </c>
      <c r="E71" s="34">
        <v>2.3199999999999998</v>
      </c>
      <c r="F71" s="34"/>
      <c r="G71" s="34"/>
      <c r="H71" s="34"/>
      <c r="I71" s="34"/>
      <c r="J71" s="37">
        <v>5.44</v>
      </c>
      <c r="K71" s="37">
        <v>5.44</v>
      </c>
      <c r="L71" s="37">
        <v>5.58</v>
      </c>
      <c r="M71">
        <v>70.64</v>
      </c>
      <c r="N71">
        <v>149.76</v>
      </c>
      <c r="O71">
        <v>53.25</v>
      </c>
      <c r="P71">
        <v>10.36</v>
      </c>
      <c r="Q71">
        <v>34.119999999999997</v>
      </c>
      <c r="R71" s="93">
        <v>33</v>
      </c>
      <c r="S71" s="93">
        <v>25</v>
      </c>
      <c r="T71" s="93">
        <v>33</v>
      </c>
      <c r="U71">
        <v>10.79</v>
      </c>
      <c r="V71">
        <v>22.616726</v>
      </c>
      <c r="W71">
        <v>11.92</v>
      </c>
      <c r="X71">
        <v>75.760000000000005</v>
      </c>
      <c r="Y71">
        <v>25.26</v>
      </c>
      <c r="Z71">
        <v>25.25</v>
      </c>
      <c r="AA71">
        <v>93.54</v>
      </c>
      <c r="AB71">
        <v>18.71</v>
      </c>
      <c r="AC71">
        <v>32.26</v>
      </c>
      <c r="AD71">
        <v>13.56</v>
      </c>
      <c r="AE71">
        <v>31.27</v>
      </c>
      <c r="AF71">
        <v>15.63</v>
      </c>
      <c r="AG71">
        <v>21.78</v>
      </c>
      <c r="AH71">
        <v>59.15</v>
      </c>
      <c r="AI71">
        <v>59.15</v>
      </c>
    </row>
    <row r="72" spans="1:35">
      <c r="A72" t="s">
        <v>114</v>
      </c>
      <c r="B72" s="34">
        <v>114.25</v>
      </c>
      <c r="C72" s="34">
        <v>31.95</v>
      </c>
      <c r="D72" s="93">
        <f t="shared" si="1"/>
        <v>80.53</v>
      </c>
      <c r="E72" s="34">
        <v>2.3199999999999998</v>
      </c>
      <c r="F72" s="34"/>
      <c r="G72" s="34"/>
      <c r="H72" s="34"/>
      <c r="I72" s="34"/>
      <c r="J72" s="37">
        <v>4.5599999999999996</v>
      </c>
      <c r="K72" s="37">
        <v>4.5599999999999996</v>
      </c>
      <c r="L72" s="37">
        <v>4.68</v>
      </c>
      <c r="M72">
        <v>70.64</v>
      </c>
      <c r="N72">
        <v>149.76</v>
      </c>
      <c r="O72">
        <v>53.25</v>
      </c>
      <c r="P72">
        <v>10.36</v>
      </c>
      <c r="Q72">
        <v>34.130000000000003</v>
      </c>
      <c r="R72" s="93">
        <v>33</v>
      </c>
      <c r="S72" s="93">
        <v>15</v>
      </c>
      <c r="T72" s="93">
        <v>32.53</v>
      </c>
      <c r="U72">
        <v>10.79</v>
      </c>
      <c r="V72">
        <v>18.567571000000001</v>
      </c>
      <c r="W72">
        <v>11.92</v>
      </c>
      <c r="X72">
        <v>75.64</v>
      </c>
      <c r="Y72">
        <v>25.21</v>
      </c>
      <c r="Z72">
        <v>25.22</v>
      </c>
      <c r="AA72">
        <v>81.34</v>
      </c>
      <c r="AB72">
        <v>16.27</v>
      </c>
      <c r="AC72">
        <v>26.46</v>
      </c>
      <c r="AD72">
        <v>11.41</v>
      </c>
      <c r="AE72">
        <v>25.35</v>
      </c>
      <c r="AF72">
        <v>12.67</v>
      </c>
      <c r="AG72">
        <v>22.19</v>
      </c>
      <c r="AH72">
        <v>59.01</v>
      </c>
      <c r="AI72">
        <v>59.01</v>
      </c>
    </row>
    <row r="73" spans="1:35">
      <c r="A73" t="s">
        <v>115</v>
      </c>
      <c r="B73" s="34">
        <v>114.25</v>
      </c>
      <c r="C73" s="34">
        <v>31.95</v>
      </c>
      <c r="D73" s="93">
        <f t="shared" si="1"/>
        <v>51.480000000000004</v>
      </c>
      <c r="E73" s="34">
        <v>2.3199999999999998</v>
      </c>
      <c r="F73" s="34"/>
      <c r="G73" s="34"/>
      <c r="H73" s="34"/>
      <c r="I73" s="34"/>
      <c r="J73" s="37">
        <v>3.68</v>
      </c>
      <c r="K73" s="37">
        <v>3.68</v>
      </c>
      <c r="L73" s="37">
        <v>3.78</v>
      </c>
      <c r="M73">
        <v>70.64</v>
      </c>
      <c r="N73">
        <v>149.76</v>
      </c>
      <c r="O73">
        <v>53.25</v>
      </c>
      <c r="P73">
        <v>10.36</v>
      </c>
      <c r="Q73">
        <v>34.14</v>
      </c>
      <c r="R73" s="93">
        <v>23.6</v>
      </c>
      <c r="S73" s="93">
        <v>8.74</v>
      </c>
      <c r="T73" s="93">
        <v>19.14</v>
      </c>
      <c r="U73">
        <v>10.79</v>
      </c>
      <c r="V73">
        <v>14.92821</v>
      </c>
      <c r="W73">
        <v>11.92</v>
      </c>
      <c r="X73">
        <v>75.47</v>
      </c>
      <c r="Y73">
        <v>25.16</v>
      </c>
      <c r="Z73">
        <v>25.15</v>
      </c>
      <c r="AA73">
        <v>67.36</v>
      </c>
      <c r="AB73">
        <v>13.47</v>
      </c>
      <c r="AC73">
        <v>19.39</v>
      </c>
      <c r="AD73">
        <v>9.39</v>
      </c>
      <c r="AE73">
        <v>25.33</v>
      </c>
      <c r="AF73">
        <v>12.67</v>
      </c>
      <c r="AG73">
        <v>22.42</v>
      </c>
      <c r="AH73">
        <v>58.97</v>
      </c>
      <c r="AI73">
        <v>58.97</v>
      </c>
    </row>
    <row r="74" spans="1:35">
      <c r="A74" t="s">
        <v>116</v>
      </c>
      <c r="B74" s="34">
        <v>114.25</v>
      </c>
      <c r="C74" s="34">
        <v>31.95</v>
      </c>
      <c r="D74" s="93">
        <f t="shared" si="1"/>
        <v>25.18</v>
      </c>
      <c r="E74" s="34">
        <v>2.3199999999999998</v>
      </c>
      <c r="F74" s="34"/>
      <c r="G74" s="34"/>
      <c r="H74" s="34"/>
      <c r="I74" s="34"/>
      <c r="J74" s="37">
        <v>2.78</v>
      </c>
      <c r="K74" s="37">
        <v>2.78</v>
      </c>
      <c r="L74" s="37">
        <v>2.85</v>
      </c>
      <c r="M74">
        <v>70.64</v>
      </c>
      <c r="N74">
        <v>149.76</v>
      </c>
      <c r="O74">
        <v>53.25</v>
      </c>
      <c r="P74">
        <v>10.36</v>
      </c>
      <c r="Q74">
        <v>33.4</v>
      </c>
      <c r="R74" s="93">
        <v>11</v>
      </c>
      <c r="S74" s="93">
        <v>2.7</v>
      </c>
      <c r="T74" s="93">
        <v>11.48</v>
      </c>
      <c r="U74">
        <v>10.79</v>
      </c>
      <c r="V74">
        <v>11.532774</v>
      </c>
      <c r="W74">
        <v>11.92</v>
      </c>
      <c r="X74">
        <v>76.14</v>
      </c>
      <c r="Y74">
        <v>25.38</v>
      </c>
      <c r="Z74">
        <v>25.37</v>
      </c>
      <c r="AA74">
        <v>53.57</v>
      </c>
      <c r="AB74">
        <v>10.71</v>
      </c>
      <c r="AC74">
        <v>10.75</v>
      </c>
      <c r="AD74">
        <v>7.56</v>
      </c>
      <c r="AE74">
        <v>20.67</v>
      </c>
      <c r="AF74">
        <v>10.33</v>
      </c>
      <c r="AG74">
        <v>22.53</v>
      </c>
      <c r="AH74">
        <v>58.84</v>
      </c>
      <c r="AI74">
        <v>58.84</v>
      </c>
    </row>
    <row r="75" spans="1:35">
      <c r="A75" t="s">
        <v>117</v>
      </c>
      <c r="B75" s="34">
        <v>201.74</v>
      </c>
      <c r="C75" s="34">
        <v>48.32</v>
      </c>
      <c r="D75" s="93">
        <f t="shared" si="1"/>
        <v>0</v>
      </c>
      <c r="E75" s="34">
        <v>2.3199999999999998</v>
      </c>
      <c r="F75" s="34"/>
      <c r="G75" s="34"/>
      <c r="H75" s="34"/>
      <c r="I75" s="34"/>
      <c r="J75" s="37">
        <v>2.1</v>
      </c>
      <c r="K75" s="37">
        <v>2.1</v>
      </c>
      <c r="L75" s="37">
        <v>2.15</v>
      </c>
      <c r="M75">
        <v>70.64</v>
      </c>
      <c r="N75">
        <v>193.64</v>
      </c>
      <c r="O75">
        <v>82.3</v>
      </c>
      <c r="P75">
        <v>10.36</v>
      </c>
      <c r="Q75">
        <v>35.979999999999997</v>
      </c>
      <c r="R75" s="93">
        <v>0</v>
      </c>
      <c r="S75" s="93">
        <v>0</v>
      </c>
      <c r="T75" s="93">
        <v>0</v>
      </c>
      <c r="U75">
        <v>10.79</v>
      </c>
      <c r="V75">
        <v>6.8786849999999999</v>
      </c>
      <c r="W75">
        <v>11.92</v>
      </c>
      <c r="X75">
        <v>76.069999999999993</v>
      </c>
      <c r="Y75">
        <v>25.36</v>
      </c>
      <c r="Z75">
        <v>25.34</v>
      </c>
      <c r="AA75">
        <v>40.53</v>
      </c>
      <c r="AB75">
        <v>8.1</v>
      </c>
      <c r="AC75">
        <v>7.17</v>
      </c>
      <c r="AD75">
        <v>5.86</v>
      </c>
      <c r="AE75">
        <v>14</v>
      </c>
      <c r="AF75">
        <v>7</v>
      </c>
      <c r="AG75">
        <v>21.77</v>
      </c>
      <c r="AH75">
        <v>59.61</v>
      </c>
      <c r="AI75">
        <v>59.61</v>
      </c>
    </row>
    <row r="76" spans="1:35">
      <c r="A76" t="s">
        <v>118</v>
      </c>
      <c r="B76" s="34">
        <v>201.74</v>
      </c>
      <c r="C76" s="34">
        <v>48.32</v>
      </c>
      <c r="D76" s="93">
        <f t="shared" si="1"/>
        <v>0</v>
      </c>
      <c r="E76" s="34">
        <v>2.3199999999999998</v>
      </c>
      <c r="F76" s="34"/>
      <c r="G76" s="34"/>
      <c r="H76" s="34"/>
      <c r="I76" s="34"/>
      <c r="J76" s="37">
        <v>1.36</v>
      </c>
      <c r="K76" s="37">
        <v>1.36</v>
      </c>
      <c r="L76" s="37">
        <v>1.39</v>
      </c>
      <c r="M76">
        <v>70.64</v>
      </c>
      <c r="N76">
        <v>232.37</v>
      </c>
      <c r="O76">
        <v>101.42</v>
      </c>
      <c r="P76">
        <v>10.36</v>
      </c>
      <c r="Q76">
        <v>36.99</v>
      </c>
      <c r="R76" s="93">
        <v>0</v>
      </c>
      <c r="S76" s="93">
        <v>0</v>
      </c>
      <c r="T76" s="93">
        <v>0</v>
      </c>
      <c r="U76">
        <v>10.79</v>
      </c>
      <c r="V76">
        <v>4.2442950000000002</v>
      </c>
      <c r="W76">
        <v>11.92</v>
      </c>
      <c r="X76">
        <v>74.67</v>
      </c>
      <c r="Y76">
        <v>24.89</v>
      </c>
      <c r="Z76">
        <v>24.88</v>
      </c>
      <c r="AA76">
        <v>29.28</v>
      </c>
      <c r="AB76">
        <v>5.86</v>
      </c>
      <c r="AC76">
        <v>1.92</v>
      </c>
      <c r="AD76">
        <v>4.37</v>
      </c>
      <c r="AE76">
        <v>10.67</v>
      </c>
      <c r="AF76">
        <v>5.33</v>
      </c>
      <c r="AG76">
        <v>21.17</v>
      </c>
      <c r="AH76">
        <v>58.77</v>
      </c>
      <c r="AI76">
        <v>58.77</v>
      </c>
    </row>
    <row r="77" spans="1:35">
      <c r="A77" t="s">
        <v>119</v>
      </c>
      <c r="B77" s="34">
        <v>201.74</v>
      </c>
      <c r="C77" s="34">
        <v>48.32</v>
      </c>
      <c r="D77" s="93">
        <f t="shared" si="1"/>
        <v>0</v>
      </c>
      <c r="E77" s="34">
        <v>2.3199999999999998</v>
      </c>
      <c r="F77" s="34"/>
      <c r="G77" s="34"/>
      <c r="H77" s="34"/>
      <c r="I77" s="34"/>
      <c r="J77" s="37">
        <v>0.39</v>
      </c>
      <c r="K77" s="37">
        <v>0.39</v>
      </c>
      <c r="L77" s="37">
        <v>0.4</v>
      </c>
      <c r="M77">
        <v>70.64</v>
      </c>
      <c r="N77">
        <v>272.31</v>
      </c>
      <c r="O77">
        <v>101.42</v>
      </c>
      <c r="P77">
        <v>10.36</v>
      </c>
      <c r="Q77">
        <v>40.340000000000003</v>
      </c>
      <c r="R77" s="93">
        <v>0</v>
      </c>
      <c r="S77" s="93">
        <v>0</v>
      </c>
      <c r="T77" s="93">
        <v>0</v>
      </c>
      <c r="U77">
        <v>10.79</v>
      </c>
      <c r="V77">
        <v>2.1270259999999999</v>
      </c>
      <c r="W77">
        <v>11.92</v>
      </c>
      <c r="X77">
        <v>70.180000000000007</v>
      </c>
      <c r="Y77">
        <v>23.39</v>
      </c>
      <c r="Z77">
        <v>23.39</v>
      </c>
      <c r="AA77">
        <v>20.309999999999999</v>
      </c>
      <c r="AB77">
        <v>4.0599999999999996</v>
      </c>
      <c r="AC77">
        <v>0.96</v>
      </c>
      <c r="AD77">
        <v>3.16</v>
      </c>
      <c r="AE77">
        <v>7.33</v>
      </c>
      <c r="AF77">
        <v>3.67</v>
      </c>
      <c r="AG77">
        <v>19.12</v>
      </c>
      <c r="AH77">
        <v>55.45</v>
      </c>
      <c r="AI77">
        <v>55.45</v>
      </c>
    </row>
    <row r="78" spans="1:35">
      <c r="A78" t="s">
        <v>120</v>
      </c>
      <c r="B78" s="34">
        <v>201.74</v>
      </c>
      <c r="C78" s="34">
        <v>48.32</v>
      </c>
      <c r="D78" s="93">
        <f t="shared" si="1"/>
        <v>0</v>
      </c>
      <c r="E78" s="34">
        <v>2.3199999999999998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70.64</v>
      </c>
      <c r="N78">
        <v>272.31</v>
      </c>
      <c r="O78">
        <v>101.42</v>
      </c>
      <c r="P78">
        <v>10.36</v>
      </c>
      <c r="Q78">
        <v>39.86</v>
      </c>
      <c r="R78" s="93">
        <v>0</v>
      </c>
      <c r="S78" s="93">
        <v>0</v>
      </c>
      <c r="T78" s="93">
        <v>0</v>
      </c>
      <c r="U78">
        <v>10.79</v>
      </c>
      <c r="V78">
        <v>0.93667199999999995</v>
      </c>
      <c r="W78">
        <v>11.92</v>
      </c>
      <c r="X78">
        <v>70</v>
      </c>
      <c r="Y78">
        <v>23.33</v>
      </c>
      <c r="Z78">
        <v>23.35</v>
      </c>
      <c r="AA78">
        <v>13.44</v>
      </c>
      <c r="AB78">
        <v>2.69</v>
      </c>
      <c r="AC78">
        <v>0.32</v>
      </c>
      <c r="AD78">
        <v>2.15</v>
      </c>
      <c r="AE78">
        <v>2.4</v>
      </c>
      <c r="AF78">
        <v>1.2</v>
      </c>
      <c r="AG78">
        <v>18.95</v>
      </c>
      <c r="AH78">
        <v>55.45</v>
      </c>
      <c r="AI78">
        <v>55.45</v>
      </c>
    </row>
    <row r="79" spans="1:35">
      <c r="A79" t="s">
        <v>121</v>
      </c>
      <c r="B79" s="34">
        <v>180.31</v>
      </c>
      <c r="C79" s="34">
        <v>51.95</v>
      </c>
      <c r="D79" s="93">
        <f t="shared" si="1"/>
        <v>0</v>
      </c>
      <c r="E79" s="34">
        <v>3.94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70.64</v>
      </c>
      <c r="N79">
        <v>272.31</v>
      </c>
      <c r="O79">
        <v>72.37</v>
      </c>
      <c r="P79">
        <v>10.36</v>
      </c>
      <c r="Q79">
        <v>39.520000000000003</v>
      </c>
      <c r="R79" s="93">
        <v>0</v>
      </c>
      <c r="S79" s="93">
        <v>0</v>
      </c>
      <c r="T79" s="93">
        <v>0</v>
      </c>
      <c r="U79">
        <v>10.79</v>
      </c>
      <c r="V79">
        <v>0.26343899999999998</v>
      </c>
      <c r="W79">
        <v>11.92</v>
      </c>
      <c r="X79">
        <v>70.3</v>
      </c>
      <c r="Y79">
        <v>23.43</v>
      </c>
      <c r="Z79">
        <v>23.44</v>
      </c>
      <c r="AA79">
        <v>7.99</v>
      </c>
      <c r="AB79">
        <v>1.6</v>
      </c>
      <c r="AC79">
        <v>0.03</v>
      </c>
      <c r="AD79">
        <v>1.2</v>
      </c>
      <c r="AE79">
        <v>1.32</v>
      </c>
      <c r="AF79">
        <v>0.66</v>
      </c>
      <c r="AG79">
        <v>18.78</v>
      </c>
      <c r="AH79">
        <v>55.11</v>
      </c>
      <c r="AI79">
        <v>55.11</v>
      </c>
    </row>
    <row r="80" spans="1:35">
      <c r="A80" t="s">
        <v>122</v>
      </c>
      <c r="B80" s="34">
        <v>180.31</v>
      </c>
      <c r="C80" s="34">
        <v>51.95</v>
      </c>
      <c r="D80" s="93">
        <f t="shared" si="1"/>
        <v>0</v>
      </c>
      <c r="E80" s="34">
        <v>3.94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70.64</v>
      </c>
      <c r="N80">
        <v>272.31</v>
      </c>
      <c r="O80">
        <v>46.47</v>
      </c>
      <c r="P80">
        <v>10.36</v>
      </c>
      <c r="Q80">
        <v>39.11</v>
      </c>
      <c r="R80" s="93">
        <v>0</v>
      </c>
      <c r="S80" s="93">
        <v>0</v>
      </c>
      <c r="T80" s="93">
        <v>0</v>
      </c>
      <c r="U80">
        <v>10.79</v>
      </c>
      <c r="V80">
        <v>0</v>
      </c>
      <c r="W80">
        <v>11.92</v>
      </c>
      <c r="X80">
        <v>70</v>
      </c>
      <c r="Y80">
        <v>23.33</v>
      </c>
      <c r="Z80">
        <v>23.33</v>
      </c>
      <c r="AA80">
        <v>3.42</v>
      </c>
      <c r="AB80">
        <v>0.69</v>
      </c>
      <c r="AC80">
        <v>0</v>
      </c>
      <c r="AD80">
        <v>0.37</v>
      </c>
      <c r="AE80">
        <v>0.51</v>
      </c>
      <c r="AF80">
        <v>0.25</v>
      </c>
      <c r="AG80">
        <v>18.61</v>
      </c>
      <c r="AH80">
        <v>55.96</v>
      </c>
      <c r="AI80">
        <v>55.96</v>
      </c>
    </row>
    <row r="81" spans="1:35">
      <c r="A81" t="s">
        <v>123</v>
      </c>
      <c r="B81" s="34">
        <v>180.31</v>
      </c>
      <c r="C81" s="34">
        <v>51.95</v>
      </c>
      <c r="D81" s="93">
        <f t="shared" si="1"/>
        <v>0</v>
      </c>
      <c r="E81" s="34">
        <v>3.94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70.64</v>
      </c>
      <c r="N81">
        <v>272.31</v>
      </c>
      <c r="O81">
        <v>46.47</v>
      </c>
      <c r="P81">
        <v>10.36</v>
      </c>
      <c r="Q81">
        <v>38.700000000000003</v>
      </c>
      <c r="R81" s="93">
        <v>0</v>
      </c>
      <c r="S81" s="93">
        <v>0</v>
      </c>
      <c r="T81" s="93">
        <v>0</v>
      </c>
      <c r="U81">
        <v>10.79</v>
      </c>
      <c r="V81">
        <v>0</v>
      </c>
      <c r="W81">
        <v>11.92</v>
      </c>
      <c r="X81">
        <v>76.11</v>
      </c>
      <c r="Y81">
        <v>25.37</v>
      </c>
      <c r="Z81">
        <v>25.38</v>
      </c>
      <c r="AA81">
        <v>0.34</v>
      </c>
      <c r="AB81">
        <v>7.0000000000000007E-2</v>
      </c>
      <c r="AC81">
        <v>0</v>
      </c>
      <c r="AD81">
        <v>0</v>
      </c>
      <c r="AE81">
        <v>0.06</v>
      </c>
      <c r="AF81">
        <v>0.03</v>
      </c>
      <c r="AG81">
        <v>18.399999999999999</v>
      </c>
      <c r="AH81">
        <v>57.78</v>
      </c>
      <c r="AI81">
        <v>57.78</v>
      </c>
    </row>
    <row r="82" spans="1:35">
      <c r="A82" t="s">
        <v>124</v>
      </c>
      <c r="B82" s="34">
        <v>180.31</v>
      </c>
      <c r="C82" s="34">
        <v>51.95</v>
      </c>
      <c r="D82" s="93">
        <f t="shared" si="1"/>
        <v>0</v>
      </c>
      <c r="E82" s="34">
        <v>3.94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70.64</v>
      </c>
      <c r="N82">
        <v>272.31</v>
      </c>
      <c r="O82">
        <v>46.47</v>
      </c>
      <c r="P82">
        <v>10.36</v>
      </c>
      <c r="Q82">
        <v>37.82</v>
      </c>
      <c r="R82" s="93">
        <v>0</v>
      </c>
      <c r="S82" s="93">
        <v>0</v>
      </c>
      <c r="T82" s="93">
        <v>0</v>
      </c>
      <c r="U82">
        <v>10.79</v>
      </c>
      <c r="V82">
        <v>0</v>
      </c>
      <c r="W82">
        <v>11.92</v>
      </c>
      <c r="X82">
        <v>75.760000000000005</v>
      </c>
      <c r="Y82">
        <v>25.25</v>
      </c>
      <c r="Z82">
        <v>25.26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21.11</v>
      </c>
      <c r="AH82">
        <v>57.11</v>
      </c>
      <c r="AI82">
        <v>57.11</v>
      </c>
    </row>
    <row r="83" spans="1:35">
      <c r="A83" t="s">
        <v>125</v>
      </c>
      <c r="B83" s="34">
        <v>226.48</v>
      </c>
      <c r="C83" s="34">
        <v>68.34</v>
      </c>
      <c r="D83" s="93">
        <f t="shared" si="1"/>
        <v>0</v>
      </c>
      <c r="E83" s="34">
        <v>3.94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70.64</v>
      </c>
      <c r="N83">
        <v>272.31</v>
      </c>
      <c r="O83">
        <v>46.47</v>
      </c>
      <c r="P83">
        <v>10.36</v>
      </c>
      <c r="Q83">
        <v>37.479999999999997</v>
      </c>
      <c r="R83" s="93">
        <v>0</v>
      </c>
      <c r="S83" s="93">
        <v>0</v>
      </c>
      <c r="T83" s="93">
        <v>0</v>
      </c>
      <c r="U83">
        <v>10.79</v>
      </c>
      <c r="V83">
        <v>0</v>
      </c>
      <c r="W83">
        <v>11.92</v>
      </c>
      <c r="X83">
        <v>74.540000000000006</v>
      </c>
      <c r="Y83">
        <v>24.85</v>
      </c>
      <c r="Z83">
        <v>24.83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20.440000000000001</v>
      </c>
      <c r="AH83">
        <v>57.12</v>
      </c>
      <c r="AI83">
        <v>57.12</v>
      </c>
    </row>
    <row r="84" spans="1:35">
      <c r="A84" t="s">
        <v>126</v>
      </c>
      <c r="B84" s="34">
        <v>226.48</v>
      </c>
      <c r="C84" s="34">
        <v>68.34</v>
      </c>
      <c r="D84" s="93">
        <f t="shared" si="1"/>
        <v>0</v>
      </c>
      <c r="E84" s="34">
        <v>3.94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70.64</v>
      </c>
      <c r="N84">
        <v>272.31</v>
      </c>
      <c r="O84">
        <v>46.47</v>
      </c>
      <c r="P84">
        <v>10.36</v>
      </c>
      <c r="Q84">
        <v>37.14</v>
      </c>
      <c r="R84" s="93">
        <v>0</v>
      </c>
      <c r="S84" s="93">
        <v>0</v>
      </c>
      <c r="T84" s="93">
        <v>0</v>
      </c>
      <c r="U84">
        <v>10.79</v>
      </c>
      <c r="V84">
        <v>0</v>
      </c>
      <c r="W84">
        <v>11.92</v>
      </c>
      <c r="X84">
        <v>74.06</v>
      </c>
      <c r="Y84">
        <v>24.69</v>
      </c>
      <c r="Z84">
        <v>24.68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19.7</v>
      </c>
      <c r="AH84">
        <v>56.67</v>
      </c>
      <c r="AI84">
        <v>56.67</v>
      </c>
    </row>
    <row r="85" spans="1:35">
      <c r="A85" t="s">
        <v>127</v>
      </c>
      <c r="B85" s="34">
        <v>226.48</v>
      </c>
      <c r="C85" s="34">
        <v>51.95</v>
      </c>
      <c r="D85" s="93">
        <f t="shared" si="1"/>
        <v>0</v>
      </c>
      <c r="E85" s="34">
        <v>3.94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58.11</v>
      </c>
      <c r="N85">
        <v>272.31</v>
      </c>
      <c r="O85">
        <v>46.47</v>
      </c>
      <c r="P85">
        <v>10.36</v>
      </c>
      <c r="Q85">
        <v>35.869999999999997</v>
      </c>
      <c r="R85" s="93">
        <v>0</v>
      </c>
      <c r="S85" s="93">
        <v>0</v>
      </c>
      <c r="T85" s="93">
        <v>0</v>
      </c>
      <c r="U85">
        <v>10.79</v>
      </c>
      <c r="V85">
        <v>0</v>
      </c>
      <c r="W85">
        <v>11.92</v>
      </c>
      <c r="X85">
        <v>69.959999999999994</v>
      </c>
      <c r="Y85">
        <v>23.32</v>
      </c>
      <c r="Z85">
        <v>23.31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19.03</v>
      </c>
      <c r="AH85">
        <v>56.11</v>
      </c>
      <c r="AI85">
        <v>56.11</v>
      </c>
    </row>
    <row r="86" spans="1:35">
      <c r="A86" t="s">
        <v>128</v>
      </c>
      <c r="B86" s="34">
        <v>226.48</v>
      </c>
      <c r="C86" s="34">
        <v>51.95</v>
      </c>
      <c r="D86" s="93">
        <f t="shared" si="1"/>
        <v>0</v>
      </c>
      <c r="E86" s="34">
        <v>3.94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58.11</v>
      </c>
      <c r="N86">
        <v>272.31</v>
      </c>
      <c r="O86">
        <v>46.47</v>
      </c>
      <c r="P86">
        <v>10.36</v>
      </c>
      <c r="Q86">
        <v>34.549999999999997</v>
      </c>
      <c r="R86" s="93">
        <v>0</v>
      </c>
      <c r="S86" s="93">
        <v>0</v>
      </c>
      <c r="T86" s="93">
        <v>0</v>
      </c>
      <c r="U86">
        <v>10.79</v>
      </c>
      <c r="V86">
        <v>0</v>
      </c>
      <c r="W86">
        <v>11.92</v>
      </c>
      <c r="X86">
        <v>66.760000000000005</v>
      </c>
      <c r="Y86">
        <v>22.26</v>
      </c>
      <c r="Z86">
        <v>22.25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18.88</v>
      </c>
      <c r="AH86">
        <v>52.98</v>
      </c>
      <c r="AI86">
        <v>52.98</v>
      </c>
    </row>
    <row r="87" spans="1:35">
      <c r="A87" t="s">
        <v>129</v>
      </c>
      <c r="B87" s="34">
        <v>261.99</v>
      </c>
      <c r="C87" s="34">
        <v>62.25</v>
      </c>
      <c r="D87" s="93">
        <f t="shared" si="1"/>
        <v>0</v>
      </c>
      <c r="E87" s="34">
        <v>3.94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62.38</v>
      </c>
      <c r="N87">
        <v>272.31</v>
      </c>
      <c r="O87">
        <v>75.52</v>
      </c>
      <c r="P87">
        <v>10.36</v>
      </c>
      <c r="Q87">
        <v>34.15</v>
      </c>
      <c r="R87" s="93">
        <v>0</v>
      </c>
      <c r="S87" s="93">
        <v>0</v>
      </c>
      <c r="T87" s="93">
        <v>0</v>
      </c>
      <c r="U87">
        <v>10.79</v>
      </c>
      <c r="V87">
        <v>0</v>
      </c>
      <c r="W87">
        <v>11.92</v>
      </c>
      <c r="X87">
        <v>64.599999999999994</v>
      </c>
      <c r="Y87">
        <v>21.53</v>
      </c>
      <c r="Z87">
        <v>21.53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18.510000000000002</v>
      </c>
      <c r="AH87">
        <v>51.75</v>
      </c>
      <c r="AI87">
        <v>51.75</v>
      </c>
    </row>
    <row r="88" spans="1:35">
      <c r="A88" t="s">
        <v>130</v>
      </c>
      <c r="B88" s="34">
        <v>261.99</v>
      </c>
      <c r="C88" s="34">
        <v>62.25</v>
      </c>
      <c r="D88" s="93">
        <f t="shared" si="1"/>
        <v>0</v>
      </c>
      <c r="E88" s="34">
        <v>3.94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66.66</v>
      </c>
      <c r="N88">
        <v>272.31</v>
      </c>
      <c r="O88">
        <v>101.42</v>
      </c>
      <c r="P88">
        <v>10.36</v>
      </c>
      <c r="Q88">
        <v>33.58</v>
      </c>
      <c r="R88" s="93">
        <v>0</v>
      </c>
      <c r="S88" s="93">
        <v>0</v>
      </c>
      <c r="T88" s="93">
        <v>0</v>
      </c>
      <c r="U88">
        <v>10.79</v>
      </c>
      <c r="V88">
        <v>0</v>
      </c>
      <c r="W88">
        <v>11.92</v>
      </c>
      <c r="X88">
        <v>61.32</v>
      </c>
      <c r="Y88">
        <v>20.440000000000001</v>
      </c>
      <c r="Z88">
        <v>20.45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16.91</v>
      </c>
      <c r="AH88">
        <v>50.38</v>
      </c>
      <c r="AI88">
        <v>50.38</v>
      </c>
    </row>
    <row r="89" spans="1:35">
      <c r="A89" t="s">
        <v>131</v>
      </c>
      <c r="B89" s="34">
        <v>261.99</v>
      </c>
      <c r="C89" s="34">
        <v>78.62</v>
      </c>
      <c r="D89" s="93">
        <f t="shared" si="1"/>
        <v>0</v>
      </c>
      <c r="E89" s="34">
        <v>3.94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70.930000000000007</v>
      </c>
      <c r="N89">
        <v>272.31</v>
      </c>
      <c r="O89">
        <v>101.42</v>
      </c>
      <c r="P89">
        <v>10.36</v>
      </c>
      <c r="Q89">
        <v>35.14</v>
      </c>
      <c r="R89" s="93">
        <v>0</v>
      </c>
      <c r="S89" s="93">
        <v>0</v>
      </c>
      <c r="T89" s="93">
        <v>0</v>
      </c>
      <c r="U89">
        <v>10.79</v>
      </c>
      <c r="V89">
        <v>0</v>
      </c>
      <c r="W89">
        <v>11.92</v>
      </c>
      <c r="X89">
        <v>59.33</v>
      </c>
      <c r="Y89">
        <v>19.77</v>
      </c>
      <c r="Z89">
        <v>19.78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19.38</v>
      </c>
      <c r="AH89">
        <v>47</v>
      </c>
      <c r="AI89">
        <v>47</v>
      </c>
    </row>
    <row r="90" spans="1:35">
      <c r="A90" t="s">
        <v>132</v>
      </c>
      <c r="B90" s="34">
        <v>261.99</v>
      </c>
      <c r="C90" s="34">
        <v>78.62</v>
      </c>
      <c r="D90" s="93">
        <f t="shared" si="1"/>
        <v>0</v>
      </c>
      <c r="E90" s="34">
        <v>3.94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70.930000000000007</v>
      </c>
      <c r="N90">
        <v>272.31</v>
      </c>
      <c r="O90">
        <v>101.42</v>
      </c>
      <c r="P90">
        <v>10.36</v>
      </c>
      <c r="Q90">
        <v>34.65</v>
      </c>
      <c r="R90" s="93">
        <v>0</v>
      </c>
      <c r="S90" s="93">
        <v>0</v>
      </c>
      <c r="T90" s="93">
        <v>0</v>
      </c>
      <c r="U90">
        <v>10.79</v>
      </c>
      <c r="V90">
        <v>0</v>
      </c>
      <c r="W90">
        <v>11.92</v>
      </c>
      <c r="X90">
        <v>58.19</v>
      </c>
      <c r="Y90">
        <v>19.399999999999999</v>
      </c>
      <c r="Z90">
        <v>19.39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19.079999999999998</v>
      </c>
      <c r="AH90">
        <v>43.8</v>
      </c>
      <c r="AI90">
        <v>43.8</v>
      </c>
    </row>
    <row r="91" spans="1:35">
      <c r="A91" t="s">
        <v>133</v>
      </c>
      <c r="B91" s="34">
        <v>261.99</v>
      </c>
      <c r="C91" s="34">
        <v>78.62</v>
      </c>
      <c r="D91" s="93">
        <f t="shared" si="1"/>
        <v>0</v>
      </c>
      <c r="E91" s="34">
        <v>3.94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75.2</v>
      </c>
      <c r="N91">
        <v>272.31</v>
      </c>
      <c r="O91">
        <v>101.42</v>
      </c>
      <c r="P91">
        <v>10.36</v>
      </c>
      <c r="Q91">
        <v>33.33</v>
      </c>
      <c r="R91" s="93">
        <v>0</v>
      </c>
      <c r="S91" s="93">
        <v>0</v>
      </c>
      <c r="T91" s="93">
        <v>0</v>
      </c>
      <c r="U91">
        <v>10.79</v>
      </c>
      <c r="V91">
        <v>0</v>
      </c>
      <c r="W91">
        <v>11.92</v>
      </c>
      <c r="X91">
        <v>56.83</v>
      </c>
      <c r="Y91">
        <v>18.940000000000001</v>
      </c>
      <c r="Z91">
        <v>18.96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18.79</v>
      </c>
      <c r="AH91">
        <v>40.46</v>
      </c>
      <c r="AI91">
        <v>40.46</v>
      </c>
    </row>
    <row r="92" spans="1:35">
      <c r="A92" t="s">
        <v>134</v>
      </c>
      <c r="B92" s="34">
        <v>261.99</v>
      </c>
      <c r="C92" s="34">
        <v>78.62</v>
      </c>
      <c r="D92" s="93">
        <f t="shared" si="1"/>
        <v>0</v>
      </c>
      <c r="E92" s="34">
        <v>3.94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79.47</v>
      </c>
      <c r="N92">
        <v>272.31</v>
      </c>
      <c r="O92">
        <v>101.42</v>
      </c>
      <c r="P92">
        <v>10.36</v>
      </c>
      <c r="Q92">
        <v>30.94</v>
      </c>
      <c r="R92" s="93">
        <v>0</v>
      </c>
      <c r="S92" s="93">
        <v>0</v>
      </c>
      <c r="T92" s="93">
        <v>0</v>
      </c>
      <c r="U92">
        <v>10.79</v>
      </c>
      <c r="V92">
        <v>0</v>
      </c>
      <c r="W92">
        <v>11.92</v>
      </c>
      <c r="X92">
        <v>54.53</v>
      </c>
      <c r="Y92">
        <v>18.170000000000002</v>
      </c>
      <c r="Z92">
        <v>18.18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18.04</v>
      </c>
      <c r="AH92">
        <v>38.909999999999997</v>
      </c>
      <c r="AI92">
        <v>38.909999999999997</v>
      </c>
    </row>
    <row r="93" spans="1:35">
      <c r="A93" t="s">
        <v>135</v>
      </c>
      <c r="B93" s="34">
        <v>261.99</v>
      </c>
      <c r="C93" s="34">
        <v>78.62</v>
      </c>
      <c r="D93" s="93">
        <f t="shared" si="1"/>
        <v>0</v>
      </c>
      <c r="E93" s="34">
        <v>3.94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83.75</v>
      </c>
      <c r="N93">
        <v>272.31</v>
      </c>
      <c r="O93">
        <v>101.42</v>
      </c>
      <c r="P93">
        <v>10.36</v>
      </c>
      <c r="Q93">
        <v>30.09</v>
      </c>
      <c r="R93" s="93">
        <v>0</v>
      </c>
      <c r="S93" s="93">
        <v>0</v>
      </c>
      <c r="T93" s="93">
        <v>0</v>
      </c>
      <c r="U93">
        <v>10.79</v>
      </c>
      <c r="V93">
        <v>0</v>
      </c>
      <c r="W93">
        <v>11.92</v>
      </c>
      <c r="X93">
        <v>52.93</v>
      </c>
      <c r="Y93">
        <v>17.64</v>
      </c>
      <c r="Z93">
        <v>17.649999999999999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16.41</v>
      </c>
      <c r="AH93">
        <v>39.11</v>
      </c>
      <c r="AI93">
        <v>39.11</v>
      </c>
    </row>
    <row r="94" spans="1:35">
      <c r="A94" t="s">
        <v>136</v>
      </c>
      <c r="B94" s="34">
        <v>261.99</v>
      </c>
      <c r="C94" s="34">
        <v>78.62</v>
      </c>
      <c r="D94" s="93">
        <f t="shared" si="1"/>
        <v>0</v>
      </c>
      <c r="E94" s="34">
        <v>3.94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88.02</v>
      </c>
      <c r="N94">
        <v>272.31</v>
      </c>
      <c r="O94">
        <v>101.42</v>
      </c>
      <c r="P94">
        <v>10.36</v>
      </c>
      <c r="Q94">
        <v>29.54</v>
      </c>
      <c r="R94" s="93">
        <v>0</v>
      </c>
      <c r="S94" s="93">
        <v>0</v>
      </c>
      <c r="T94" s="93">
        <v>0</v>
      </c>
      <c r="U94">
        <v>10.79</v>
      </c>
      <c r="V94">
        <v>0</v>
      </c>
      <c r="W94">
        <v>11.92</v>
      </c>
      <c r="X94">
        <v>51.31</v>
      </c>
      <c r="Y94">
        <v>17.100000000000001</v>
      </c>
      <c r="Z94">
        <v>17.100000000000001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14.04</v>
      </c>
      <c r="AH94">
        <v>38.68</v>
      </c>
      <c r="AI94">
        <v>38.68</v>
      </c>
    </row>
    <row r="95" spans="1:35">
      <c r="A95" t="s">
        <v>137</v>
      </c>
      <c r="B95" s="34">
        <v>261.99</v>
      </c>
      <c r="C95" s="34">
        <v>78.62</v>
      </c>
      <c r="D95" s="93">
        <f t="shared" si="1"/>
        <v>0</v>
      </c>
      <c r="E95" s="34">
        <v>3.94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92.29</v>
      </c>
      <c r="N95">
        <v>272.31</v>
      </c>
      <c r="O95">
        <v>101.42</v>
      </c>
      <c r="P95">
        <v>10.36</v>
      </c>
      <c r="Q95">
        <v>28.79</v>
      </c>
      <c r="R95" s="93">
        <v>0</v>
      </c>
      <c r="S95" s="93">
        <v>0</v>
      </c>
      <c r="T95" s="93">
        <v>0</v>
      </c>
      <c r="U95">
        <v>10.79</v>
      </c>
      <c r="V95">
        <v>0</v>
      </c>
      <c r="W95">
        <v>11.92</v>
      </c>
      <c r="X95">
        <v>52.62</v>
      </c>
      <c r="Y95">
        <v>17.54</v>
      </c>
      <c r="Z95">
        <v>17.54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15.12</v>
      </c>
      <c r="AH95">
        <v>31.89</v>
      </c>
      <c r="AI95">
        <v>31.89</v>
      </c>
    </row>
    <row r="96" spans="1:35">
      <c r="A96" t="s">
        <v>138</v>
      </c>
      <c r="B96" s="34">
        <v>261.99</v>
      </c>
      <c r="C96" s="34">
        <v>78.62</v>
      </c>
      <c r="D96" s="93">
        <f t="shared" si="1"/>
        <v>0</v>
      </c>
      <c r="E96" s="34">
        <v>3.94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96.57</v>
      </c>
      <c r="N96">
        <v>272.31</v>
      </c>
      <c r="O96">
        <v>101.42</v>
      </c>
      <c r="P96">
        <v>10.36</v>
      </c>
      <c r="Q96">
        <v>28.47</v>
      </c>
      <c r="R96" s="93">
        <v>0</v>
      </c>
      <c r="S96" s="93">
        <v>0</v>
      </c>
      <c r="T96" s="93">
        <v>0</v>
      </c>
      <c r="U96">
        <v>10.79</v>
      </c>
      <c r="V96">
        <v>0</v>
      </c>
      <c r="W96">
        <v>11.92</v>
      </c>
      <c r="X96">
        <v>50.53</v>
      </c>
      <c r="Y96">
        <v>16.84</v>
      </c>
      <c r="Z96">
        <v>16.84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14.51</v>
      </c>
      <c r="AH96">
        <v>30.65</v>
      </c>
      <c r="AI96">
        <v>30.65</v>
      </c>
    </row>
    <row r="97" spans="1:50">
      <c r="A97" t="s">
        <v>139</v>
      </c>
      <c r="B97" s="34">
        <v>261.99</v>
      </c>
      <c r="C97" s="34">
        <v>78.62</v>
      </c>
      <c r="D97" s="93">
        <f t="shared" si="1"/>
        <v>0</v>
      </c>
      <c r="E97" s="34">
        <v>3.94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100.84</v>
      </c>
      <c r="N97">
        <v>272.31</v>
      </c>
      <c r="O97">
        <v>101.42</v>
      </c>
      <c r="P97">
        <v>10.36</v>
      </c>
      <c r="Q97">
        <v>28.36</v>
      </c>
      <c r="R97" s="93">
        <v>0</v>
      </c>
      <c r="S97" s="93">
        <v>0</v>
      </c>
      <c r="T97" s="93">
        <v>0</v>
      </c>
      <c r="U97">
        <v>10.79</v>
      </c>
      <c r="V97">
        <v>0</v>
      </c>
      <c r="W97">
        <v>11.92</v>
      </c>
      <c r="X97">
        <v>49.44</v>
      </c>
      <c r="Y97">
        <v>16.48</v>
      </c>
      <c r="Z97">
        <v>16.489999999999998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13.5</v>
      </c>
      <c r="AH97">
        <v>27.9</v>
      </c>
      <c r="AI97">
        <v>27.9</v>
      </c>
    </row>
    <row r="98" spans="1:50">
      <c r="A98" t="s">
        <v>140</v>
      </c>
      <c r="B98" s="34">
        <v>261.99</v>
      </c>
      <c r="C98" s="34">
        <v>78.62</v>
      </c>
      <c r="D98" s="93">
        <f t="shared" si="1"/>
        <v>0</v>
      </c>
      <c r="E98" s="34">
        <v>3.94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105.11</v>
      </c>
      <c r="N98">
        <v>272.31</v>
      </c>
      <c r="O98">
        <v>101.42</v>
      </c>
      <c r="P98">
        <v>10.36</v>
      </c>
      <c r="Q98">
        <v>28.22</v>
      </c>
      <c r="R98" s="93">
        <v>0</v>
      </c>
      <c r="S98" s="93">
        <v>0</v>
      </c>
      <c r="T98" s="93">
        <v>0</v>
      </c>
      <c r="U98">
        <v>10.79</v>
      </c>
      <c r="V98">
        <v>0</v>
      </c>
      <c r="W98">
        <v>11.92</v>
      </c>
      <c r="X98">
        <v>46.22</v>
      </c>
      <c r="Y98">
        <v>15.41</v>
      </c>
      <c r="Z98">
        <v>15.4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13.12</v>
      </c>
      <c r="AH98">
        <v>26.64</v>
      </c>
      <c r="AI98">
        <v>26.64</v>
      </c>
    </row>
    <row r="99" spans="1:50">
      <c r="A99" t="s">
        <v>141</v>
      </c>
      <c r="B99" s="34">
        <f>SUM(B3:B98)/4000</f>
        <v>4.1987999999999985</v>
      </c>
      <c r="C99" s="34">
        <f t="shared" ref="C99:P99" si="2">SUM(C3:C98)/4000</f>
        <v>1.1681899999999983</v>
      </c>
      <c r="D99" s="93">
        <f t="shared" ref="D99" si="3">SUM(D3:D98)/4000</f>
        <v>1.0263175000000002</v>
      </c>
      <c r="E99" s="34">
        <f>SUM(E3:E98)/4000</f>
        <v>6.6064999999999957E-2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8.9592500000000033E-2</v>
      </c>
      <c r="K99" s="37">
        <f t="shared" si="2"/>
        <v>8.9592500000000033E-2</v>
      </c>
      <c r="L99" s="37">
        <f t="shared" si="2"/>
        <v>9.1852499999999976E-2</v>
      </c>
      <c r="M99">
        <f t="shared" si="2"/>
        <v>1.9139000000000022</v>
      </c>
      <c r="N99">
        <f t="shared" si="2"/>
        <v>5.1280850000000076</v>
      </c>
      <c r="O99">
        <f t="shared" si="2"/>
        <v>1.7943100000000012</v>
      </c>
      <c r="P99">
        <f t="shared" si="2"/>
        <v>0.23786000000000007</v>
      </c>
      <c r="Q99">
        <f t="shared" ref="Q99:AF99" si="5">SUM(Q3:Q98)/4000</f>
        <v>0.50515749999999993</v>
      </c>
      <c r="R99" s="93">
        <f t="shared" si="5"/>
        <v>0.35119499999999992</v>
      </c>
      <c r="S99" s="93">
        <f t="shared" si="5"/>
        <v>0.32809249999999995</v>
      </c>
      <c r="T99" s="93">
        <f t="shared" si="5"/>
        <v>0.34703000000000001</v>
      </c>
      <c r="U99">
        <f t="shared" si="5"/>
        <v>0.25895999999999963</v>
      </c>
      <c r="V99">
        <f t="shared" si="5"/>
        <v>0.56192270474999995</v>
      </c>
      <c r="W99">
        <f t="shared" si="5"/>
        <v>0.28607999999999983</v>
      </c>
      <c r="X99">
        <f t="shared" si="5"/>
        <v>1.13565</v>
      </c>
      <c r="Y99">
        <f t="shared" si="5"/>
        <v>0.37853999999999999</v>
      </c>
      <c r="Z99">
        <f t="shared" si="5"/>
        <v>0.37856249999999997</v>
      </c>
      <c r="AA99">
        <f t="shared" si="5"/>
        <v>1.9222225000000002</v>
      </c>
      <c r="AB99">
        <f t="shared" si="5"/>
        <v>0.38442999999999999</v>
      </c>
      <c r="AC99">
        <f t="shared" si="5"/>
        <v>0.69999749999999994</v>
      </c>
      <c r="AD99">
        <f t="shared" si="5"/>
        <v>0.35612750000000015</v>
      </c>
      <c r="AE99">
        <f t="shared" si="5"/>
        <v>0.71652750000000043</v>
      </c>
      <c r="AF99">
        <f t="shared" si="5"/>
        <v>0.35829250000000001</v>
      </c>
      <c r="AG99">
        <f t="shared" ref="AG99:AM99" si="6">SUM(AG3:AG98)/4000</f>
        <v>0.34046499999999996</v>
      </c>
      <c r="AH99">
        <f t="shared" si="6"/>
        <v>0.92703250000000015</v>
      </c>
      <c r="AI99">
        <f t="shared" si="6"/>
        <v>0.92703250000000015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507.38493146863499</v>
      </c>
      <c r="L3">
        <v>13.692344026344957</v>
      </c>
      <c r="M3">
        <v>64.963251017061225</v>
      </c>
      <c r="N3">
        <v>53.200523742032274</v>
      </c>
      <c r="O3">
        <v>74.751074286224693</v>
      </c>
      <c r="P3">
        <v>29.949143627109404</v>
      </c>
      <c r="Q3">
        <v>8.0457195972733668</v>
      </c>
      <c r="R3">
        <v>19.208285227223985</v>
      </c>
      <c r="S3">
        <v>10.089716977168743</v>
      </c>
      <c r="T3">
        <v>0.72900000000000009</v>
      </c>
      <c r="U3">
        <v>62.112069571563374</v>
      </c>
      <c r="V3">
        <v>8.9463724100719428</v>
      </c>
      <c r="W3">
        <v>19.195488403290145</v>
      </c>
      <c r="X3">
        <v>64.23688445136483</v>
      </c>
      <c r="Y3">
        <v>0</v>
      </c>
      <c r="Z3">
        <v>8.634929399999999</v>
      </c>
      <c r="AA3">
        <v>18.73843925080288</v>
      </c>
      <c r="AB3">
        <v>19.470258505283525</v>
      </c>
      <c r="AC3">
        <v>14.124610071557475</v>
      </c>
      <c r="AD3">
        <v>17.698766931898405</v>
      </c>
      <c r="AE3">
        <v>24.008369573977422</v>
      </c>
      <c r="AF3">
        <v>17.709094690098951</v>
      </c>
      <c r="AG3">
        <v>27.734892168511614</v>
      </c>
      <c r="AH3">
        <v>68.823600727199988</v>
      </c>
      <c r="AI3">
        <v>9.2801421809879443</v>
      </c>
      <c r="AJ3">
        <v>0</v>
      </c>
      <c r="AK3">
        <v>27.287740101513478</v>
      </c>
      <c r="AL3">
        <v>57.215399999999995</v>
      </c>
      <c r="AM3">
        <v>7.6468373571991748</v>
      </c>
      <c r="AN3">
        <v>3.2775162406498366E-2</v>
      </c>
      <c r="AO3">
        <v>7.1018639999999991</v>
      </c>
      <c r="AP3">
        <v>5.3450233684428916</v>
      </c>
      <c r="AQ3">
        <v>24.943458069053982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0.17268107572390015</v>
      </c>
      <c r="AY3">
        <v>1.9660122</v>
      </c>
      <c r="AZ3">
        <v>2.4125571000000003</v>
      </c>
      <c r="BA3">
        <v>1.5900138000000001</v>
      </c>
      <c r="BB3">
        <v>1.2975750000000001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1293.9801048756381</v>
      </c>
      <c r="DN3">
        <v>42.54465554986205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507.38493146863499</v>
      </c>
      <c r="L4">
        <v>13.692344026344957</v>
      </c>
      <c r="M4">
        <v>64.963251017061225</v>
      </c>
      <c r="N4">
        <v>53.200523742032274</v>
      </c>
      <c r="O4">
        <v>74.751074286224693</v>
      </c>
      <c r="P4">
        <v>29.949143627109404</v>
      </c>
      <c r="Q4">
        <v>7.2466686067627615</v>
      </c>
      <c r="R4">
        <v>19.208285227223985</v>
      </c>
      <c r="S4">
        <v>8.7314553488807629</v>
      </c>
      <c r="T4">
        <v>0.72900000000000009</v>
      </c>
      <c r="U4">
        <v>62.112069571563374</v>
      </c>
      <c r="V4">
        <v>8.9463724100719428</v>
      </c>
      <c r="W4">
        <v>19.195488403290145</v>
      </c>
      <c r="X4">
        <v>64.23688445136483</v>
      </c>
      <c r="Y4">
        <v>0</v>
      </c>
      <c r="Z4">
        <v>8.634929399999999</v>
      </c>
      <c r="AA4">
        <v>18.73843925080288</v>
      </c>
      <c r="AB4">
        <v>19.470258505283525</v>
      </c>
      <c r="AC4">
        <v>14.124610071557475</v>
      </c>
      <c r="AD4">
        <v>17.698766931898405</v>
      </c>
      <c r="AE4">
        <v>24.008369573977422</v>
      </c>
      <c r="AF4">
        <v>17.709094690098951</v>
      </c>
      <c r="AG4">
        <v>27.734892168511614</v>
      </c>
      <c r="AH4">
        <v>68.823600727199988</v>
      </c>
      <c r="AI4">
        <v>9.2801421809879443</v>
      </c>
      <c r="AJ4">
        <v>0</v>
      </c>
      <c r="AK4">
        <v>27.287740101513478</v>
      </c>
      <c r="AL4">
        <v>57.215399999999995</v>
      </c>
      <c r="AM4">
        <v>7.6468373571991748</v>
      </c>
      <c r="AN4">
        <v>3.2775162406498366E-2</v>
      </c>
      <c r="AO4">
        <v>7.1018639999999991</v>
      </c>
      <c r="AP4">
        <v>5.3450233684428916</v>
      </c>
      <c r="AQ4">
        <v>24.943458069053982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0.17268107572390015</v>
      </c>
      <c r="AY4">
        <v>1.9660122</v>
      </c>
      <c r="AZ4">
        <v>2.4125571000000003</v>
      </c>
      <c r="BA4">
        <v>1.5900138000000001</v>
      </c>
      <c r="BB4">
        <v>1.2975750000000001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1291.8911043358416</v>
      </c>
      <c r="DN4">
        <v>42.476343470859952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446.11841058155755</v>
      </c>
      <c r="L5">
        <v>12.750996011917039</v>
      </c>
      <c r="M5">
        <v>64.963251017061225</v>
      </c>
      <c r="N5">
        <v>53.200523742032274</v>
      </c>
      <c r="O5">
        <v>74.751074286224693</v>
      </c>
      <c r="P5">
        <v>29.949143627109404</v>
      </c>
      <c r="Q5">
        <v>5.6258931415710745</v>
      </c>
      <c r="R5">
        <v>19.208285227223985</v>
      </c>
      <c r="S5">
        <v>7.0823247733478354</v>
      </c>
      <c r="T5">
        <v>0.72900000000000009</v>
      </c>
      <c r="U5">
        <v>62.112069571563374</v>
      </c>
      <c r="V5">
        <v>8.9463724100719428</v>
      </c>
      <c r="W5">
        <v>19.195488403290145</v>
      </c>
      <c r="X5">
        <v>64.23688445136483</v>
      </c>
      <c r="Y5">
        <v>0</v>
      </c>
      <c r="Z5">
        <v>8.634929399999999</v>
      </c>
      <c r="AA5">
        <v>18.73843925080288</v>
      </c>
      <c r="AB5">
        <v>19.470258505283525</v>
      </c>
      <c r="AC5">
        <v>14.124610071557475</v>
      </c>
      <c r="AD5">
        <v>17.698766931898405</v>
      </c>
      <c r="AE5">
        <v>24.008369573977422</v>
      </c>
      <c r="AF5">
        <v>17.709094690098951</v>
      </c>
      <c r="AG5">
        <v>27.734892168511614</v>
      </c>
      <c r="AH5">
        <v>68.823600727199988</v>
      </c>
      <c r="AI5">
        <v>9.2801421809879443</v>
      </c>
      <c r="AJ5">
        <v>0</v>
      </c>
      <c r="AK5">
        <v>27.287740101513478</v>
      </c>
      <c r="AL5">
        <v>57.215399999999995</v>
      </c>
      <c r="AM5">
        <v>7.6468373571991748</v>
      </c>
      <c r="AN5">
        <v>3.2775162406498366E-2</v>
      </c>
      <c r="AO5">
        <v>5.1649919999999989</v>
      </c>
      <c r="AP5">
        <v>5.3450233684428916</v>
      </c>
      <c r="AQ5">
        <v>24.943458069053982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3.0681871903721084E-2</v>
      </c>
      <c r="AX5">
        <v>0.17268107572390015</v>
      </c>
      <c r="AY5">
        <v>1.9660122</v>
      </c>
      <c r="AZ5">
        <v>2.4125571000000003</v>
      </c>
      <c r="BA5">
        <v>1.5900138000000001</v>
      </c>
      <c r="BB5">
        <v>1.2975750000000001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1226.6495963057816</v>
      </c>
      <c r="DN5">
        <v>40.333886430593537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445.41464649012914</v>
      </c>
      <c r="L6">
        <v>12.750996011917039</v>
      </c>
      <c r="M6">
        <v>64.963251017061225</v>
      </c>
      <c r="N6">
        <v>53.200523742032274</v>
      </c>
      <c r="O6">
        <v>74.751074286224693</v>
      </c>
      <c r="P6">
        <v>29.949143627109404</v>
      </c>
      <c r="Q6">
        <v>5.5951470505567995</v>
      </c>
      <c r="R6">
        <v>19.208285227223985</v>
      </c>
      <c r="S6">
        <v>7.0823247733478354</v>
      </c>
      <c r="T6">
        <v>0.72900000000000009</v>
      </c>
      <c r="U6">
        <v>62.112069571563374</v>
      </c>
      <c r="V6">
        <v>8.9463724100719428</v>
      </c>
      <c r="W6">
        <v>19.195488403290145</v>
      </c>
      <c r="X6">
        <v>64.23688445136483</v>
      </c>
      <c r="Y6">
        <v>0</v>
      </c>
      <c r="Z6">
        <v>8.634929399999999</v>
      </c>
      <c r="AA6">
        <v>18.73843925080288</v>
      </c>
      <c r="AB6">
        <v>19.470258505283525</v>
      </c>
      <c r="AC6">
        <v>14.124610071557475</v>
      </c>
      <c r="AD6">
        <v>17.698766931898405</v>
      </c>
      <c r="AE6">
        <v>24.008369573977422</v>
      </c>
      <c r="AF6">
        <v>17.709094690098951</v>
      </c>
      <c r="AG6">
        <v>27.734892168511614</v>
      </c>
      <c r="AH6">
        <v>68.823600727199988</v>
      </c>
      <c r="AI6">
        <v>9.2801421809879443</v>
      </c>
      <c r="AJ6">
        <v>0</v>
      </c>
      <c r="AK6">
        <v>27.287740101513478</v>
      </c>
      <c r="AL6">
        <v>57.215399999999995</v>
      </c>
      <c r="AM6">
        <v>7.6468373571991748</v>
      </c>
      <c r="AN6">
        <v>3.2775162406498366E-2</v>
      </c>
      <c r="AO6">
        <v>5.1649919999999989</v>
      </c>
      <c r="AP6">
        <v>5.3450233684428916</v>
      </c>
      <c r="AQ6">
        <v>24.943458069053982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3.0681871903721084E-2</v>
      </c>
      <c r="AX6">
        <v>0.17268107572390015</v>
      </c>
      <c r="AY6">
        <v>1.9660122</v>
      </c>
      <c r="AZ6">
        <v>2.4125571000000003</v>
      </c>
      <c r="BA6">
        <v>1.5900138000000001</v>
      </c>
      <c r="BB6">
        <v>1.2975750000000001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1225.9384433347689</v>
      </c>
      <c r="DN6">
        <v>40.310529219163513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409.09776900991238</v>
      </c>
      <c r="L7">
        <v>12.750996011917039</v>
      </c>
      <c r="M7">
        <v>64.963251017061225</v>
      </c>
      <c r="N7">
        <v>53.200523742032274</v>
      </c>
      <c r="O7">
        <v>74.751074286224693</v>
      </c>
      <c r="P7">
        <v>29.949143627109404</v>
      </c>
      <c r="Q7">
        <v>5.5951470505567995</v>
      </c>
      <c r="R7">
        <v>19.208285227223985</v>
      </c>
      <c r="S7">
        <v>7.0823247733478354</v>
      </c>
      <c r="T7">
        <v>0.72900000000000009</v>
      </c>
      <c r="U7">
        <v>62.112069571563374</v>
      </c>
      <c r="V7">
        <v>8.9463724100719428</v>
      </c>
      <c r="W7">
        <v>19.016024817312108</v>
      </c>
      <c r="X7">
        <v>64.23688445136483</v>
      </c>
      <c r="Y7">
        <v>0</v>
      </c>
      <c r="Z7">
        <v>8.634929399999999</v>
      </c>
      <c r="AA7">
        <v>18.73843925080288</v>
      </c>
      <c r="AB7">
        <v>19.470258505283525</v>
      </c>
      <c r="AC7">
        <v>14.124610071557475</v>
      </c>
      <c r="AD7">
        <v>17.698766931898405</v>
      </c>
      <c r="AE7">
        <v>24.008369573977422</v>
      </c>
      <c r="AF7">
        <v>17.709094690098951</v>
      </c>
      <c r="AG7">
        <v>27.734892168511614</v>
      </c>
      <c r="AH7">
        <v>68.823600727199988</v>
      </c>
      <c r="AI7">
        <v>9.2801421809879443</v>
      </c>
      <c r="AJ7">
        <v>0</v>
      </c>
      <c r="AK7">
        <v>27.287740101513478</v>
      </c>
      <c r="AL7">
        <v>57.215399999999995</v>
      </c>
      <c r="AM7">
        <v>7.6468373571991748</v>
      </c>
      <c r="AN7">
        <v>3.2775162406498366E-2</v>
      </c>
      <c r="AO7">
        <v>5.8106159999999987</v>
      </c>
      <c r="AP7">
        <v>5.0637063490511602</v>
      </c>
      <c r="AQ7">
        <v>24.943458069053982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0.17268107572390015</v>
      </c>
      <c r="AY7">
        <v>1.9660122</v>
      </c>
      <c r="AZ7">
        <v>2.4125571000000003</v>
      </c>
      <c r="BA7">
        <v>1.5900138000000001</v>
      </c>
      <c r="BB7">
        <v>1.2975750000000001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1190.9257167806302</v>
      </c>
      <c r="DN7">
        <v>39.160539815812236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386.70790769664507</v>
      </c>
      <c r="L8">
        <v>12.750996011917039</v>
      </c>
      <c r="M8">
        <v>64.963251017061225</v>
      </c>
      <c r="N8">
        <v>53.200523742032274</v>
      </c>
      <c r="O8">
        <v>74.751074286224693</v>
      </c>
      <c r="P8">
        <v>29.949143627109404</v>
      </c>
      <c r="Q8">
        <v>5.5951470505567995</v>
      </c>
      <c r="R8">
        <v>19.208285227223985</v>
      </c>
      <c r="S8">
        <v>7.0823247733478354</v>
      </c>
      <c r="T8">
        <v>0.72900000000000009</v>
      </c>
      <c r="U8">
        <v>62.112069571563374</v>
      </c>
      <c r="V8">
        <v>8.9463724100719428</v>
      </c>
      <c r="W8">
        <v>19.016024817312108</v>
      </c>
      <c r="X8">
        <v>64.23688445136483</v>
      </c>
      <c r="Y8">
        <v>0</v>
      </c>
      <c r="Z8">
        <v>8.634929399999999</v>
      </c>
      <c r="AA8">
        <v>18.73843925080288</v>
      </c>
      <c r="AB8">
        <v>19.470258505283525</v>
      </c>
      <c r="AC8">
        <v>14.124610071557475</v>
      </c>
      <c r="AD8">
        <v>17.698766931898405</v>
      </c>
      <c r="AE8">
        <v>24.008369573977422</v>
      </c>
      <c r="AF8">
        <v>17.709094690098951</v>
      </c>
      <c r="AG8">
        <v>27.734892168511614</v>
      </c>
      <c r="AH8">
        <v>68.823600727199988</v>
      </c>
      <c r="AI8">
        <v>9.2801421809879443</v>
      </c>
      <c r="AJ8">
        <v>0</v>
      </c>
      <c r="AK8">
        <v>27.287740101513478</v>
      </c>
      <c r="AL8">
        <v>57.215399999999995</v>
      </c>
      <c r="AM8">
        <v>7.6468373571991748</v>
      </c>
      <c r="AN8">
        <v>3.2775162406498366E-2</v>
      </c>
      <c r="AO8">
        <v>5.8106159999999987</v>
      </c>
      <c r="AP8">
        <v>5.0637063490511602</v>
      </c>
      <c r="AQ8">
        <v>24.943458069053982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0.17268107572390015</v>
      </c>
      <c r="AY8">
        <v>1.9660122</v>
      </c>
      <c r="AZ8">
        <v>2.4125571000000003</v>
      </c>
      <c r="BA8">
        <v>1.5900138000000001</v>
      </c>
      <c r="BB8">
        <v>1.2975750000000001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1169.2478530571248</v>
      </c>
      <c r="DN8">
        <v>38.448542226050286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375.51297704001144</v>
      </c>
      <c r="L9">
        <v>12.750996011917039</v>
      </c>
      <c r="M9">
        <v>64.963251017061225</v>
      </c>
      <c r="N9">
        <v>53.200523742032274</v>
      </c>
      <c r="O9">
        <v>74.751074286224693</v>
      </c>
      <c r="P9">
        <v>29.949143627109404</v>
      </c>
      <c r="Q9">
        <v>5.5951470505567995</v>
      </c>
      <c r="R9">
        <v>19.208285227223985</v>
      </c>
      <c r="S9">
        <v>7.0823247733478354</v>
      </c>
      <c r="T9">
        <v>0.72900000000000009</v>
      </c>
      <c r="U9">
        <v>62.112069571563374</v>
      </c>
      <c r="V9">
        <v>8.9463724100719428</v>
      </c>
      <c r="W9">
        <v>19.016024817312108</v>
      </c>
      <c r="X9">
        <v>64.23688445136483</v>
      </c>
      <c r="Y9">
        <v>0</v>
      </c>
      <c r="Z9">
        <v>8.634929399999999</v>
      </c>
      <c r="AA9">
        <v>18.73843925080288</v>
      </c>
      <c r="AB9">
        <v>19.470258505283525</v>
      </c>
      <c r="AC9">
        <v>14.124610071557475</v>
      </c>
      <c r="AD9">
        <v>17.698766931898405</v>
      </c>
      <c r="AE9">
        <v>24.008369573977422</v>
      </c>
      <c r="AF9">
        <v>17.709094690098951</v>
      </c>
      <c r="AG9">
        <v>27.734892168511614</v>
      </c>
      <c r="AH9">
        <v>68.823600727199988</v>
      </c>
      <c r="AI9">
        <v>9.2801421809879443</v>
      </c>
      <c r="AJ9">
        <v>0</v>
      </c>
      <c r="AK9">
        <v>27.287740101513478</v>
      </c>
      <c r="AL9">
        <v>56.348500000000008</v>
      </c>
      <c r="AM9">
        <v>7.6468373571991748</v>
      </c>
      <c r="AN9">
        <v>3.2775162406498366E-2</v>
      </c>
      <c r="AO9">
        <v>5.8106159999999987</v>
      </c>
      <c r="AP9">
        <v>5.3450233684428916</v>
      </c>
      <c r="AQ9">
        <v>24.943458069053982</v>
      </c>
      <c r="AR9">
        <v>22.790299999999995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0.17268107572390015</v>
      </c>
      <c r="AY9">
        <v>1.9660122</v>
      </c>
      <c r="AZ9">
        <v>2.4125571000000003</v>
      </c>
      <c r="BA9">
        <v>1.5900138000000001</v>
      </c>
      <c r="BB9">
        <v>1.2975750000000001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1159.7198645611388</v>
      </c>
      <c r="DN9">
        <v>38.135617084794234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347.47189681938647</v>
      </c>
      <c r="L10">
        <v>12.750996011917039</v>
      </c>
      <c r="M10">
        <v>64.963251017061225</v>
      </c>
      <c r="N10">
        <v>53.200523742032274</v>
      </c>
      <c r="O10">
        <v>74.751074286224693</v>
      </c>
      <c r="P10">
        <v>29.949143627109404</v>
      </c>
      <c r="Q10">
        <v>5.5951470505567995</v>
      </c>
      <c r="R10">
        <v>19.208285227223985</v>
      </c>
      <c r="S10">
        <v>7.0823247733478354</v>
      </c>
      <c r="T10">
        <v>0.72900000000000009</v>
      </c>
      <c r="U10">
        <v>62.112069571563374</v>
      </c>
      <c r="V10">
        <v>8.9463724100719428</v>
      </c>
      <c r="W10">
        <v>19.016024817312108</v>
      </c>
      <c r="X10">
        <v>64.23688445136483</v>
      </c>
      <c r="Y10">
        <v>0</v>
      </c>
      <c r="Z10">
        <v>8.634929399999999</v>
      </c>
      <c r="AA10">
        <v>18.73843925080288</v>
      </c>
      <c r="AB10">
        <v>19.470258505283525</v>
      </c>
      <c r="AC10">
        <v>14.124610071557475</v>
      </c>
      <c r="AD10">
        <v>17.698766931898405</v>
      </c>
      <c r="AE10">
        <v>24.008369573977422</v>
      </c>
      <c r="AF10">
        <v>17.709094690098951</v>
      </c>
      <c r="AG10">
        <v>27.734892168511614</v>
      </c>
      <c r="AH10">
        <v>68.823600727199988</v>
      </c>
      <c r="AI10">
        <v>9.2801421809879443</v>
      </c>
      <c r="AJ10">
        <v>0</v>
      </c>
      <c r="AK10">
        <v>27.287740101513478</v>
      </c>
      <c r="AL10">
        <v>56.348500000000008</v>
      </c>
      <c r="AM10">
        <v>7.6468373571991748</v>
      </c>
      <c r="AN10">
        <v>3.2775162406498366E-2</v>
      </c>
      <c r="AO10">
        <v>5.8106159999999987</v>
      </c>
      <c r="AP10">
        <v>5.3450233684428916</v>
      </c>
      <c r="AQ10">
        <v>24.943458069053982</v>
      </c>
      <c r="AR10">
        <v>22.790299999999995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0.17268107572390015</v>
      </c>
      <c r="AY10">
        <v>1.9660122</v>
      </c>
      <c r="AZ10">
        <v>2.4125571000000003</v>
      </c>
      <c r="BA10">
        <v>1.5900138000000001</v>
      </c>
      <c r="BB10">
        <v>1.2975750000000001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1132.5704904204631</v>
      </c>
      <c r="DN10">
        <v>37.243911004844989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323.26996730905455</v>
      </c>
      <c r="L11">
        <v>12.750996011917039</v>
      </c>
      <c r="M11">
        <v>64.963251017061225</v>
      </c>
      <c r="N11">
        <v>53.200523742032274</v>
      </c>
      <c r="O11">
        <v>74.751074286224693</v>
      </c>
      <c r="P11">
        <v>29.949143627109404</v>
      </c>
      <c r="Q11">
        <v>5.5951470505567995</v>
      </c>
      <c r="R11">
        <v>19.208285227223985</v>
      </c>
      <c r="S11">
        <v>7.0823247733478354</v>
      </c>
      <c r="T11">
        <v>0.72900000000000009</v>
      </c>
      <c r="U11">
        <v>61.738302550715808</v>
      </c>
      <c r="V11">
        <v>8.9463724100719428</v>
      </c>
      <c r="W11">
        <v>19.016024817312108</v>
      </c>
      <c r="X11">
        <v>64.23688445136483</v>
      </c>
      <c r="Y11">
        <v>0</v>
      </c>
      <c r="Z11">
        <v>8.634929399999999</v>
      </c>
      <c r="AA11">
        <v>18.73843925080288</v>
      </c>
      <c r="AB11">
        <v>19.470258505283525</v>
      </c>
      <c r="AC11">
        <v>14.124610071557475</v>
      </c>
      <c r="AD11">
        <v>17.698766931898405</v>
      </c>
      <c r="AE11">
        <v>24.008369573977422</v>
      </c>
      <c r="AF11">
        <v>17.709094690098951</v>
      </c>
      <c r="AG11">
        <v>27.734892168511614</v>
      </c>
      <c r="AH11">
        <v>68.823600727199988</v>
      </c>
      <c r="AI11">
        <v>9.2801421809879443</v>
      </c>
      <c r="AJ11">
        <v>0</v>
      </c>
      <c r="AK11">
        <v>27.287740101513478</v>
      </c>
      <c r="AL11">
        <v>56.348500000000008</v>
      </c>
      <c r="AM11">
        <v>7.6468373571991748</v>
      </c>
      <c r="AN11">
        <v>3.2775162406498366E-2</v>
      </c>
      <c r="AO11">
        <v>5.8106159999999987</v>
      </c>
      <c r="AP11">
        <v>5.3450233684428916</v>
      </c>
      <c r="AQ11">
        <v>24.943458069053982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0.17268107572390015</v>
      </c>
      <c r="AY11">
        <v>1.9660122</v>
      </c>
      <c r="AZ11">
        <v>2.4125571000000003</v>
      </c>
      <c r="BA11">
        <v>1.5900138000000001</v>
      </c>
      <c r="BB11">
        <v>1.2975750000000001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1106.8983808397695</v>
      </c>
      <c r="DN11">
        <v>36.400724054359038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297.14846244357608</v>
      </c>
      <c r="L12">
        <v>12.750996011917039</v>
      </c>
      <c r="M12">
        <v>64.963251017061225</v>
      </c>
      <c r="N12">
        <v>53.200523742032274</v>
      </c>
      <c r="O12">
        <v>74.751074286224693</v>
      </c>
      <c r="P12">
        <v>29.949143627109404</v>
      </c>
      <c r="Q12">
        <v>5.5951470505567995</v>
      </c>
      <c r="R12">
        <v>19.208285227223985</v>
      </c>
      <c r="S12">
        <v>7.0823247733478354</v>
      </c>
      <c r="T12">
        <v>0.72900000000000009</v>
      </c>
      <c r="U12">
        <v>61.738302550715808</v>
      </c>
      <c r="V12">
        <v>8.9463724100719428</v>
      </c>
      <c r="W12">
        <v>19.016024817312108</v>
      </c>
      <c r="X12">
        <v>64.23688445136483</v>
      </c>
      <c r="Y12">
        <v>0</v>
      </c>
      <c r="Z12">
        <v>8.634929399999999</v>
      </c>
      <c r="AA12">
        <v>18.73843925080288</v>
      </c>
      <c r="AB12">
        <v>19.470258505283525</v>
      </c>
      <c r="AC12">
        <v>14.124610071557475</v>
      </c>
      <c r="AD12">
        <v>17.698766931898405</v>
      </c>
      <c r="AE12">
        <v>24.008369573977422</v>
      </c>
      <c r="AF12">
        <v>17.709094690098951</v>
      </c>
      <c r="AG12">
        <v>27.734892168511614</v>
      </c>
      <c r="AH12">
        <v>68.823600727199988</v>
      </c>
      <c r="AI12">
        <v>9.2801421809879443</v>
      </c>
      <c r="AJ12">
        <v>0</v>
      </c>
      <c r="AK12">
        <v>27.287740101513478</v>
      </c>
      <c r="AL12">
        <v>56.348500000000008</v>
      </c>
      <c r="AM12">
        <v>7.6468373571991748</v>
      </c>
      <c r="AN12">
        <v>3.2775162406498366E-2</v>
      </c>
      <c r="AO12">
        <v>5.8106159999999987</v>
      </c>
      <c r="AP12">
        <v>5.3450233684428916</v>
      </c>
      <c r="AQ12">
        <v>24.943458069053982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0.17268107572390015</v>
      </c>
      <c r="AY12">
        <v>1.9660122</v>
      </c>
      <c r="AZ12">
        <v>2.4125571000000003</v>
      </c>
      <c r="BA12">
        <v>1.5900138000000001</v>
      </c>
      <c r="BB12">
        <v>1.2975750000000001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1081.6075398290134</v>
      </c>
      <c r="DN12">
        <v>35.570060199636821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281.60626929564984</v>
      </c>
      <c r="L13">
        <v>12.570087379666873</v>
      </c>
      <c r="M13">
        <v>64.963251017061225</v>
      </c>
      <c r="N13">
        <v>53.200523742032274</v>
      </c>
      <c r="O13">
        <v>74.751074286224693</v>
      </c>
      <c r="P13">
        <v>29.949143627109404</v>
      </c>
      <c r="Q13">
        <v>5.2867500445445996</v>
      </c>
      <c r="R13">
        <v>19.208285227223985</v>
      </c>
      <c r="S13">
        <v>6.3501335732773132</v>
      </c>
      <c r="T13">
        <v>0.335142</v>
      </c>
      <c r="U13">
        <v>61.738302550715808</v>
      </c>
      <c r="V13">
        <v>8.9463724100719428</v>
      </c>
      <c r="W13">
        <v>18.662280392087641</v>
      </c>
      <c r="X13">
        <v>64.23688445136483</v>
      </c>
      <c r="Y13">
        <v>0</v>
      </c>
      <c r="Z13">
        <v>8.634929399999999</v>
      </c>
      <c r="AA13">
        <v>18.73843925080288</v>
      </c>
      <c r="AB13">
        <v>19.470258505283525</v>
      </c>
      <c r="AC13">
        <v>14.124610071557475</v>
      </c>
      <c r="AD13">
        <v>17.698766931898405</v>
      </c>
      <c r="AE13">
        <v>24.008369573977422</v>
      </c>
      <c r="AF13">
        <v>17.709094690098951</v>
      </c>
      <c r="AG13">
        <v>27.734892168511614</v>
      </c>
      <c r="AH13">
        <v>68.823600727199988</v>
      </c>
      <c r="AI13">
        <v>9.2801421809879443</v>
      </c>
      <c r="AJ13">
        <v>0</v>
      </c>
      <c r="AK13">
        <v>27.287740101513478</v>
      </c>
      <c r="AL13">
        <v>56.348500000000008</v>
      </c>
      <c r="AM13">
        <v>7.6468373571991748</v>
      </c>
      <c r="AN13">
        <v>3.2775162406498366E-2</v>
      </c>
      <c r="AO13">
        <v>5.8106159999999987</v>
      </c>
      <c r="AP13">
        <v>5.3450233684428916</v>
      </c>
      <c r="AQ13">
        <v>24.943458069053982</v>
      </c>
      <c r="AR13">
        <v>20.850699999999996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0.17268107572390015</v>
      </c>
      <c r="AY13">
        <v>1.9660122</v>
      </c>
      <c r="AZ13">
        <v>2.4125571000000003</v>
      </c>
      <c r="BA13">
        <v>1.5900138000000001</v>
      </c>
      <c r="BB13">
        <v>1.2975750000000001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1064.6529447241669</v>
      </c>
      <c r="DN13">
        <v>35.013362892999645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281.61239516170502</v>
      </c>
      <c r="L14">
        <v>12.570087379666873</v>
      </c>
      <c r="M14">
        <v>64.963251017061225</v>
      </c>
      <c r="N14">
        <v>53.200523742032274</v>
      </c>
      <c r="O14">
        <v>74.751074286224693</v>
      </c>
      <c r="P14">
        <v>29.949143627109404</v>
      </c>
      <c r="Q14">
        <v>5.2867500445445996</v>
      </c>
      <c r="R14">
        <v>14.205526580309932</v>
      </c>
      <c r="S14">
        <v>6.3501335732773132</v>
      </c>
      <c r="T14">
        <v>0.335142</v>
      </c>
      <c r="U14">
        <v>61.738302550715808</v>
      </c>
      <c r="V14">
        <v>8.9463724100719428</v>
      </c>
      <c r="W14">
        <v>18.662280392087641</v>
      </c>
      <c r="X14">
        <v>64.23688445136483</v>
      </c>
      <c r="Y14">
        <v>0</v>
      </c>
      <c r="Z14">
        <v>8.634929399999999</v>
      </c>
      <c r="AA14">
        <v>18.73843925080288</v>
      </c>
      <c r="AB14">
        <v>19.470258505283525</v>
      </c>
      <c r="AC14">
        <v>14.124610071557475</v>
      </c>
      <c r="AD14">
        <v>17.698766931898405</v>
      </c>
      <c r="AE14">
        <v>24.008369573977422</v>
      </c>
      <c r="AF14">
        <v>17.709094690098951</v>
      </c>
      <c r="AG14">
        <v>27.734892168511614</v>
      </c>
      <c r="AH14">
        <v>68.823600727199988</v>
      </c>
      <c r="AI14">
        <v>9.2801421809879443</v>
      </c>
      <c r="AJ14">
        <v>0</v>
      </c>
      <c r="AK14">
        <v>27.287740101513478</v>
      </c>
      <c r="AL14">
        <v>56.348500000000008</v>
      </c>
      <c r="AM14">
        <v>7.6468373571991748</v>
      </c>
      <c r="AN14">
        <v>3.2775162406498366E-2</v>
      </c>
      <c r="AO14">
        <v>5.8106159999999987</v>
      </c>
      <c r="AP14">
        <v>5.3450233684428916</v>
      </c>
      <c r="AQ14">
        <v>24.943458069053982</v>
      </c>
      <c r="AR14">
        <v>20.850699999999996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0.17268107572390015</v>
      </c>
      <c r="AY14">
        <v>1.9660122</v>
      </c>
      <c r="AZ14">
        <v>2.4125571000000003</v>
      </c>
      <c r="BA14">
        <v>1.5900138000000001</v>
      </c>
      <c r="BB14">
        <v>0.65884229999999999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1059.2178103263832</v>
      </c>
      <c r="DN14">
        <v>34.813131809924137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281.60626929564984</v>
      </c>
      <c r="L15">
        <v>10.561812792170521</v>
      </c>
      <c r="M15">
        <v>64.963251017061225</v>
      </c>
      <c r="N15">
        <v>53.200523742032274</v>
      </c>
      <c r="O15">
        <v>74.751074286224693</v>
      </c>
      <c r="P15">
        <v>29.949143627109404</v>
      </c>
      <c r="Q15">
        <v>5.2867500445445996</v>
      </c>
      <c r="R15">
        <v>14.205526580309932</v>
      </c>
      <c r="S15">
        <v>6.3501335732773132</v>
      </c>
      <c r="T15">
        <v>0.335142</v>
      </c>
      <c r="U15">
        <v>61.738302550715808</v>
      </c>
      <c r="V15">
        <v>8.9463724100719428</v>
      </c>
      <c r="W15">
        <v>14.97791844647627</v>
      </c>
      <c r="X15">
        <v>64.23688445136483</v>
      </c>
      <c r="Y15">
        <v>0</v>
      </c>
      <c r="Z15">
        <v>8.634929399999999</v>
      </c>
      <c r="AA15">
        <v>18.73843925080288</v>
      </c>
      <c r="AB15">
        <v>19.470258505283525</v>
      </c>
      <c r="AC15">
        <v>14.124610071557475</v>
      </c>
      <c r="AD15">
        <v>17.698766931898405</v>
      </c>
      <c r="AE15">
        <v>24.008369573977422</v>
      </c>
      <c r="AF15">
        <v>17.709094690098951</v>
      </c>
      <c r="AG15">
        <v>27.734892168511614</v>
      </c>
      <c r="AH15">
        <v>68.823600727199988</v>
      </c>
      <c r="AI15">
        <v>9.2801421809879443</v>
      </c>
      <c r="AJ15">
        <v>0</v>
      </c>
      <c r="AK15">
        <v>27.287740101513478</v>
      </c>
      <c r="AL15">
        <v>56.348500000000008</v>
      </c>
      <c r="AM15">
        <v>7.6468373571991748</v>
      </c>
      <c r="AN15">
        <v>3.2775162406498366E-2</v>
      </c>
      <c r="AO15">
        <v>5.8106159999999987</v>
      </c>
      <c r="AP15">
        <v>5.3450233684428916</v>
      </c>
      <c r="AQ15">
        <v>24.943458069053982</v>
      </c>
      <c r="AR15">
        <v>20.850699999999996</v>
      </c>
      <c r="AS15">
        <v>15.609027212160708</v>
      </c>
      <c r="AT15">
        <v>0</v>
      </c>
      <c r="AU15">
        <v>0</v>
      </c>
      <c r="AV15">
        <v>0</v>
      </c>
      <c r="AW15">
        <v>0</v>
      </c>
      <c r="AX15">
        <v>0.17268107572390015</v>
      </c>
      <c r="AY15">
        <v>1.9660122</v>
      </c>
      <c r="AZ15">
        <v>2.4125571000000003</v>
      </c>
      <c r="BA15">
        <v>1.5900138000000001</v>
      </c>
      <c r="BB15">
        <v>0.65699550000000007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1053.3836525817421</v>
      </c>
      <c r="DN15">
        <v>34.621492682085304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281.61239516170502</v>
      </c>
      <c r="L16">
        <v>8.4805611988043719</v>
      </c>
      <c r="M16">
        <v>64.963251017061225</v>
      </c>
      <c r="N16">
        <v>53.200523742032274</v>
      </c>
      <c r="O16">
        <v>74.751074286224693</v>
      </c>
      <c r="P16">
        <v>29.949143627109404</v>
      </c>
      <c r="Q16">
        <v>5.2867500445445996</v>
      </c>
      <c r="R16">
        <v>14.205526580309932</v>
      </c>
      <c r="S16">
        <v>6.3501335732773132</v>
      </c>
      <c r="T16">
        <v>0.335142</v>
      </c>
      <c r="U16">
        <v>61.738302550715808</v>
      </c>
      <c r="V16">
        <v>8.9463724100719428</v>
      </c>
      <c r="W16">
        <v>14.97791844647627</v>
      </c>
      <c r="X16">
        <v>64.23688445136483</v>
      </c>
      <c r="Y16">
        <v>0</v>
      </c>
      <c r="Z16">
        <v>8.634929399999999</v>
      </c>
      <c r="AA16">
        <v>18.73843925080288</v>
      </c>
      <c r="AB16">
        <v>19.470258505283525</v>
      </c>
      <c r="AC16">
        <v>14.124610071557475</v>
      </c>
      <c r="AD16">
        <v>17.698766931898405</v>
      </c>
      <c r="AE16">
        <v>24.008369573977422</v>
      </c>
      <c r="AF16">
        <v>17.709094690098951</v>
      </c>
      <c r="AG16">
        <v>27.734892168511614</v>
      </c>
      <c r="AH16">
        <v>68.823600727199988</v>
      </c>
      <c r="AI16">
        <v>9.2801421809879443</v>
      </c>
      <c r="AJ16">
        <v>0</v>
      </c>
      <c r="AK16">
        <v>27.287740101513478</v>
      </c>
      <c r="AL16">
        <v>56.348500000000008</v>
      </c>
      <c r="AM16">
        <v>7.6468373571991748</v>
      </c>
      <c r="AN16">
        <v>3.2775162406498366E-2</v>
      </c>
      <c r="AO16">
        <v>5.8106159999999987</v>
      </c>
      <c r="AP16">
        <v>5.3450233684428916</v>
      </c>
      <c r="AQ16">
        <v>24.943458069053982</v>
      </c>
      <c r="AR16">
        <v>20.850699999999996</v>
      </c>
      <c r="AS16">
        <v>15.609027212160708</v>
      </c>
      <c r="AT16">
        <v>0</v>
      </c>
      <c r="AU16">
        <v>0</v>
      </c>
      <c r="AV16">
        <v>0</v>
      </c>
      <c r="AW16">
        <v>0</v>
      </c>
      <c r="AX16">
        <v>0.17268107572390015</v>
      </c>
      <c r="AY16">
        <v>1.9660122</v>
      </c>
      <c r="AZ16">
        <v>2.4125571000000003</v>
      </c>
      <c r="BA16">
        <v>1.5900138000000001</v>
      </c>
      <c r="BB16">
        <v>0.65699550000000007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1051.3745158633069</v>
      </c>
      <c r="DN16">
        <v>34.555503673209586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281.5992694786745</v>
      </c>
      <c r="L17">
        <v>7.1485601790500368</v>
      </c>
      <c r="M17">
        <v>64.963251017061225</v>
      </c>
      <c r="N17">
        <v>53.200523742032274</v>
      </c>
      <c r="O17">
        <v>74.751074286224693</v>
      </c>
      <c r="P17">
        <v>29.949143627109404</v>
      </c>
      <c r="Q17">
        <v>5.2867500445445996</v>
      </c>
      <c r="R17">
        <v>14.205526580309932</v>
      </c>
      <c r="S17">
        <v>6.3501335732773132</v>
      </c>
      <c r="T17">
        <v>0.335142</v>
      </c>
      <c r="U17">
        <v>61.738302550715808</v>
      </c>
      <c r="V17">
        <v>6.2650915467625907</v>
      </c>
      <c r="W17">
        <v>14.97791844647627</v>
      </c>
      <c r="X17">
        <v>48.958286980838281</v>
      </c>
      <c r="Y17">
        <v>0</v>
      </c>
      <c r="Z17">
        <v>8.634929399999999</v>
      </c>
      <c r="AA17">
        <v>18.73843925080288</v>
      </c>
      <c r="AB17">
        <v>19.470258505283525</v>
      </c>
      <c r="AC17">
        <v>14.124610071557475</v>
      </c>
      <c r="AD17">
        <v>17.698766931898405</v>
      </c>
      <c r="AE17">
        <v>24.008369573977422</v>
      </c>
      <c r="AF17">
        <v>17.709094690098951</v>
      </c>
      <c r="AG17">
        <v>27.734892168511614</v>
      </c>
      <c r="AH17">
        <v>68.823600727199988</v>
      </c>
      <c r="AI17">
        <v>9.2801421809879443</v>
      </c>
      <c r="AJ17">
        <v>0</v>
      </c>
      <c r="AK17">
        <v>27.287740101513478</v>
      </c>
      <c r="AL17">
        <v>56.348500000000008</v>
      </c>
      <c r="AM17">
        <v>7.6468373571991748</v>
      </c>
      <c r="AN17">
        <v>3.2775162406498366E-2</v>
      </c>
      <c r="AO17">
        <v>5.8106159999999987</v>
      </c>
      <c r="AP17">
        <v>5.0637063490511602</v>
      </c>
      <c r="AQ17">
        <v>24.943458069053982</v>
      </c>
      <c r="AR17">
        <v>20.850699999999996</v>
      </c>
      <c r="AS17">
        <v>15.609027212160708</v>
      </c>
      <c r="AT17">
        <v>0</v>
      </c>
      <c r="AU17">
        <v>0</v>
      </c>
      <c r="AV17">
        <v>0</v>
      </c>
      <c r="AW17">
        <v>0</v>
      </c>
      <c r="AX17">
        <v>0.17268107572390015</v>
      </c>
      <c r="AY17">
        <v>1.9660122</v>
      </c>
      <c r="AZ17">
        <v>2.4125571000000003</v>
      </c>
      <c r="BA17">
        <v>1.5900138000000001</v>
      </c>
      <c r="BB17">
        <v>0.65699550000000007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1032.411525410861</v>
      </c>
      <c r="DN17">
        <v>33.932172069643073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281.60539459840112</v>
      </c>
      <c r="L18">
        <v>7.1485601790500368</v>
      </c>
      <c r="M18">
        <v>64.963251017061225</v>
      </c>
      <c r="N18">
        <v>53.200523742032274</v>
      </c>
      <c r="O18">
        <v>74.751074286224693</v>
      </c>
      <c r="P18">
        <v>29.949143627109404</v>
      </c>
      <c r="Q18">
        <v>5.2867500445445996</v>
      </c>
      <c r="R18">
        <v>14.205526580309932</v>
      </c>
      <c r="S18">
        <v>6.3501335732773132</v>
      </c>
      <c r="T18">
        <v>0.335142</v>
      </c>
      <c r="U18">
        <v>61.738302550715808</v>
      </c>
      <c r="V18">
        <v>6.2650915467625907</v>
      </c>
      <c r="W18">
        <v>14.97791844647627</v>
      </c>
      <c r="X18">
        <v>48.958286980838281</v>
      </c>
      <c r="Y18">
        <v>0</v>
      </c>
      <c r="Z18">
        <v>8.634929399999999</v>
      </c>
      <c r="AA18">
        <v>18.73843925080288</v>
      </c>
      <c r="AB18">
        <v>19.470258505283525</v>
      </c>
      <c r="AC18">
        <v>14.124610071557475</v>
      </c>
      <c r="AD18">
        <v>17.698766931898405</v>
      </c>
      <c r="AE18">
        <v>24.008369573977422</v>
      </c>
      <c r="AF18">
        <v>17.709094690098951</v>
      </c>
      <c r="AG18">
        <v>27.734892168511614</v>
      </c>
      <c r="AH18">
        <v>68.823600727199988</v>
      </c>
      <c r="AI18">
        <v>9.2801421809879443</v>
      </c>
      <c r="AJ18">
        <v>0</v>
      </c>
      <c r="AK18">
        <v>27.287740101513478</v>
      </c>
      <c r="AL18">
        <v>56.348500000000008</v>
      </c>
      <c r="AM18">
        <v>7.6468373571991748</v>
      </c>
      <c r="AN18">
        <v>3.2775162406498366E-2</v>
      </c>
      <c r="AO18">
        <v>5.8106159999999987</v>
      </c>
      <c r="AP18">
        <v>5.0637063490511602</v>
      </c>
      <c r="AQ18">
        <v>24.943458069053982</v>
      </c>
      <c r="AR18">
        <v>20.850699999999996</v>
      </c>
      <c r="AS18">
        <v>15.609027212160708</v>
      </c>
      <c r="AT18">
        <v>0</v>
      </c>
      <c r="AU18">
        <v>0</v>
      </c>
      <c r="AV18">
        <v>0</v>
      </c>
      <c r="AW18">
        <v>0</v>
      </c>
      <c r="AX18">
        <v>0.17268107572390015</v>
      </c>
      <c r="AY18">
        <v>1.9660122</v>
      </c>
      <c r="AZ18">
        <v>2.4125571000000003</v>
      </c>
      <c r="BA18">
        <v>1.5900138000000001</v>
      </c>
      <c r="BB18">
        <v>0.65699550000000007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1032.4174557387939</v>
      </c>
      <c r="DN18">
        <v>33.932366861436506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281.5992694786745</v>
      </c>
      <c r="L19">
        <v>7.1485601790500368</v>
      </c>
      <c r="M19">
        <v>64.963251017061225</v>
      </c>
      <c r="N19">
        <v>53.200523742032274</v>
      </c>
      <c r="O19">
        <v>74.751074286224693</v>
      </c>
      <c r="P19">
        <v>29.949143627109404</v>
      </c>
      <c r="Q19">
        <v>5.2099342836863718</v>
      </c>
      <c r="R19">
        <v>14.205526580309932</v>
      </c>
      <c r="S19">
        <v>6.1261003878653018</v>
      </c>
      <c r="T19">
        <v>0.335142</v>
      </c>
      <c r="U19">
        <v>62.088812956932863</v>
      </c>
      <c r="V19">
        <v>6.2650915467625907</v>
      </c>
      <c r="W19">
        <v>14.97791844647627</v>
      </c>
      <c r="X19">
        <v>48.958286980838281</v>
      </c>
      <c r="Y19">
        <v>0</v>
      </c>
      <c r="Z19">
        <v>8.634929399999999</v>
      </c>
      <c r="AA19">
        <v>18.73843925080288</v>
      </c>
      <c r="AB19">
        <v>19.470258505283525</v>
      </c>
      <c r="AC19">
        <v>14.124610071557475</v>
      </c>
      <c r="AD19">
        <v>17.698766931898405</v>
      </c>
      <c r="AE19">
        <v>24.008369573977422</v>
      </c>
      <c r="AF19">
        <v>17.709094690098951</v>
      </c>
      <c r="AG19">
        <v>27.734892168511614</v>
      </c>
      <c r="AH19">
        <v>68.823600727199988</v>
      </c>
      <c r="AI19">
        <v>15.466903019012051</v>
      </c>
      <c r="AJ19">
        <v>0</v>
      </c>
      <c r="AK19">
        <v>27.287740101513478</v>
      </c>
      <c r="AL19">
        <v>56.348500000000008</v>
      </c>
      <c r="AM19">
        <v>7.6468373571991748</v>
      </c>
      <c r="AN19">
        <v>3.2775162406498366E-2</v>
      </c>
      <c r="AO19">
        <v>5.8106159999999987</v>
      </c>
      <c r="AP19">
        <v>5.0637063490511602</v>
      </c>
      <c r="AQ19">
        <v>24.943458069053982</v>
      </c>
      <c r="AR19">
        <v>22.790299999999995</v>
      </c>
      <c r="AS19">
        <v>15.609027212160708</v>
      </c>
      <c r="AT19">
        <v>0</v>
      </c>
      <c r="AU19">
        <v>0</v>
      </c>
      <c r="AV19">
        <v>0</v>
      </c>
      <c r="AW19">
        <v>0</v>
      </c>
      <c r="AX19">
        <v>0.17268107572390015</v>
      </c>
      <c r="AY19">
        <v>1.9660122</v>
      </c>
      <c r="AZ19">
        <v>2.4125571000000003</v>
      </c>
      <c r="BA19">
        <v>1.5900138000000001</v>
      </c>
      <c r="BB19">
        <v>0.65884229999999999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1040.3292289116932</v>
      </c>
      <c r="DN19">
        <v>34.192337666781675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281.60539459840112</v>
      </c>
      <c r="L20">
        <v>7.1485601790500368</v>
      </c>
      <c r="M20">
        <v>64.963251017061225</v>
      </c>
      <c r="N20">
        <v>53.200523742032274</v>
      </c>
      <c r="O20">
        <v>74.751074286224693</v>
      </c>
      <c r="P20">
        <v>29.949143627109404</v>
      </c>
      <c r="Q20">
        <v>5.2099342836863718</v>
      </c>
      <c r="R20">
        <v>14.205526580309932</v>
      </c>
      <c r="S20">
        <v>6.1261003878653018</v>
      </c>
      <c r="T20">
        <v>0.335142</v>
      </c>
      <c r="U20">
        <v>62.112069571563374</v>
      </c>
      <c r="V20">
        <v>6.2650915467625907</v>
      </c>
      <c r="W20">
        <v>14.97791844647627</v>
      </c>
      <c r="X20">
        <v>48.958286980838281</v>
      </c>
      <c r="Y20">
        <v>0</v>
      </c>
      <c r="Z20">
        <v>8.634929399999999</v>
      </c>
      <c r="AA20">
        <v>18.73843925080288</v>
      </c>
      <c r="AB20">
        <v>19.470258505283525</v>
      </c>
      <c r="AC20">
        <v>14.124610071557475</v>
      </c>
      <c r="AD20">
        <v>17.698766931898405</v>
      </c>
      <c r="AE20">
        <v>24.008369573977422</v>
      </c>
      <c r="AF20">
        <v>17.709094690098951</v>
      </c>
      <c r="AG20">
        <v>27.734892168511614</v>
      </c>
      <c r="AH20">
        <v>68.823600727199988</v>
      </c>
      <c r="AI20">
        <v>15.466903019012051</v>
      </c>
      <c r="AJ20">
        <v>0</v>
      </c>
      <c r="AK20">
        <v>27.287740101513478</v>
      </c>
      <c r="AL20">
        <v>56.348500000000008</v>
      </c>
      <c r="AM20">
        <v>7.6468373571991748</v>
      </c>
      <c r="AN20">
        <v>3.2775162406498366E-2</v>
      </c>
      <c r="AO20">
        <v>5.8106159999999987</v>
      </c>
      <c r="AP20">
        <v>5.0637063490511602</v>
      </c>
      <c r="AQ20">
        <v>24.943458069053982</v>
      </c>
      <c r="AR20">
        <v>22.790299999999995</v>
      </c>
      <c r="AS20">
        <v>15.609027212160708</v>
      </c>
      <c r="AT20">
        <v>0</v>
      </c>
      <c r="AU20">
        <v>0</v>
      </c>
      <c r="AV20">
        <v>0</v>
      </c>
      <c r="AW20">
        <v>0</v>
      </c>
      <c r="AX20">
        <v>0.17268107572390015</v>
      </c>
      <c r="AY20">
        <v>1.9660122</v>
      </c>
      <c r="AZ20">
        <v>2.4125571000000003</v>
      </c>
      <c r="BA20">
        <v>1.5900138000000001</v>
      </c>
      <c r="BB20">
        <v>0.65884229999999999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1040.3576762921064</v>
      </c>
      <c r="DN20">
        <v>34.193272020725622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281.5992694786745</v>
      </c>
      <c r="L21">
        <v>7.4106158951748471</v>
      </c>
      <c r="M21">
        <v>64.963251017061225</v>
      </c>
      <c r="N21">
        <v>53.200523742032274</v>
      </c>
      <c r="O21">
        <v>74.751074286224693</v>
      </c>
      <c r="P21">
        <v>29.949143627109404</v>
      </c>
      <c r="Q21">
        <v>5.2867500445445996</v>
      </c>
      <c r="R21">
        <v>14.205526580309932</v>
      </c>
      <c r="S21">
        <v>6.3293847677948438</v>
      </c>
      <c r="T21">
        <v>0.36592740000000001</v>
      </c>
      <c r="U21">
        <v>62.112069571563374</v>
      </c>
      <c r="V21">
        <v>6.2650915467625907</v>
      </c>
      <c r="W21">
        <v>14.97791844647627</v>
      </c>
      <c r="X21">
        <v>48.958286980838281</v>
      </c>
      <c r="Y21">
        <v>0</v>
      </c>
      <c r="Z21">
        <v>8.634929399999999</v>
      </c>
      <c r="AA21">
        <v>18.73843925080288</v>
      </c>
      <c r="AB21">
        <v>19.470258505283525</v>
      </c>
      <c r="AC21">
        <v>14.124610071557475</v>
      </c>
      <c r="AD21">
        <v>17.698766931898405</v>
      </c>
      <c r="AE21">
        <v>24.008369573977422</v>
      </c>
      <c r="AF21">
        <v>17.709094690098951</v>
      </c>
      <c r="AG21">
        <v>27.734892168511614</v>
      </c>
      <c r="AH21">
        <v>68.823600727199988</v>
      </c>
      <c r="AI21">
        <v>17.322931362814462</v>
      </c>
      <c r="AJ21">
        <v>0</v>
      </c>
      <c r="AK21">
        <v>27.287740101513478</v>
      </c>
      <c r="AL21">
        <v>56.348500000000008</v>
      </c>
      <c r="AM21">
        <v>7.6468373571991748</v>
      </c>
      <c r="AN21">
        <v>3.2775162406498366E-2</v>
      </c>
      <c r="AO21">
        <v>5.8106159999999987</v>
      </c>
      <c r="AP21">
        <v>5.0637063490511602</v>
      </c>
      <c r="AQ21">
        <v>24.943458069053982</v>
      </c>
      <c r="AR21">
        <v>20.850699999999996</v>
      </c>
      <c r="AS21">
        <v>15.609027212160708</v>
      </c>
      <c r="AT21">
        <v>0</v>
      </c>
      <c r="AU21">
        <v>0</v>
      </c>
      <c r="AV21">
        <v>0</v>
      </c>
      <c r="AW21">
        <v>0</v>
      </c>
      <c r="AX21">
        <v>0.17268107572390015</v>
      </c>
      <c r="AY21">
        <v>1.9660122</v>
      </c>
      <c r="AZ21">
        <v>2.4125571000000003</v>
      </c>
      <c r="BA21">
        <v>1.5900138000000001</v>
      </c>
      <c r="BB21">
        <v>0.65884229999999999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1040.825597263942</v>
      </c>
      <c r="DN21">
        <v>34.208595529878366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281.60539459840112</v>
      </c>
      <c r="L22">
        <v>7.4106158951748471</v>
      </c>
      <c r="M22">
        <v>64.963251017061225</v>
      </c>
      <c r="N22">
        <v>53.200523742032274</v>
      </c>
      <c r="O22">
        <v>74.751074286224693</v>
      </c>
      <c r="P22">
        <v>29.949143627109404</v>
      </c>
      <c r="Q22">
        <v>5.2867500445445996</v>
      </c>
      <c r="R22">
        <v>14.205526580309932</v>
      </c>
      <c r="S22">
        <v>6.3293847677948438</v>
      </c>
      <c r="T22">
        <v>0.36592740000000001</v>
      </c>
      <c r="U22">
        <v>62.112069571563374</v>
      </c>
      <c r="V22">
        <v>6.2650915467625907</v>
      </c>
      <c r="W22">
        <v>14.97791844647627</v>
      </c>
      <c r="X22">
        <v>48.958286980838281</v>
      </c>
      <c r="Y22">
        <v>0</v>
      </c>
      <c r="Z22">
        <v>5.7566195999999996</v>
      </c>
      <c r="AA22">
        <v>18.73843925080288</v>
      </c>
      <c r="AB22">
        <v>19.470258505283525</v>
      </c>
      <c r="AC22">
        <v>14.124610071557475</v>
      </c>
      <c r="AD22">
        <v>17.698766931898405</v>
      </c>
      <c r="AE22">
        <v>24.008369573977422</v>
      </c>
      <c r="AF22">
        <v>17.709094690098951</v>
      </c>
      <c r="AG22">
        <v>27.734892168511614</v>
      </c>
      <c r="AH22">
        <v>68.823600727199988</v>
      </c>
      <c r="AI22">
        <v>17.322931362814462</v>
      </c>
      <c r="AJ22">
        <v>0</v>
      </c>
      <c r="AK22">
        <v>27.287740101513478</v>
      </c>
      <c r="AL22">
        <v>56.348500000000008</v>
      </c>
      <c r="AM22">
        <v>7.6468373571991748</v>
      </c>
      <c r="AN22">
        <v>3.2775162406498366E-2</v>
      </c>
      <c r="AO22">
        <v>5.8106159999999987</v>
      </c>
      <c r="AP22">
        <v>5.0637063490511602</v>
      </c>
      <c r="AQ22">
        <v>24.943458069053982</v>
      </c>
      <c r="AR22">
        <v>20.850699999999996</v>
      </c>
      <c r="AS22">
        <v>15.609027212160708</v>
      </c>
      <c r="AT22">
        <v>0</v>
      </c>
      <c r="AU22">
        <v>0</v>
      </c>
      <c r="AV22">
        <v>0</v>
      </c>
      <c r="AW22">
        <v>0</v>
      </c>
      <c r="AX22">
        <v>0.17268107572390015</v>
      </c>
      <c r="AY22">
        <v>1.9660122</v>
      </c>
      <c r="AZ22">
        <v>2.4125571000000003</v>
      </c>
      <c r="BA22">
        <v>1.5900138000000001</v>
      </c>
      <c r="BB22">
        <v>0.65699550000000007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1038.043021013784</v>
      </c>
      <c r="DN22">
        <v>34.117140299762724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280.97177943512469</v>
      </c>
      <c r="L23">
        <v>7.3232982125136088</v>
      </c>
      <c r="M23">
        <v>64.963251017061225</v>
      </c>
      <c r="N23">
        <v>53.200523742032274</v>
      </c>
      <c r="O23">
        <v>74.751074286224693</v>
      </c>
      <c r="P23">
        <v>29.949143627109404</v>
      </c>
      <c r="Q23">
        <v>4.8377128416239765</v>
      </c>
      <c r="R23">
        <v>14.205526580309932</v>
      </c>
      <c r="S23">
        <v>5.9718135087136313</v>
      </c>
      <c r="T23">
        <v>0.35706509999999997</v>
      </c>
      <c r="U23">
        <v>62.112069571563374</v>
      </c>
      <c r="V23">
        <v>6.2650915467625907</v>
      </c>
      <c r="W23">
        <v>14.97791844647627</v>
      </c>
      <c r="X23">
        <v>48.958286980838281</v>
      </c>
      <c r="Y23">
        <v>0</v>
      </c>
      <c r="Z23">
        <v>5.7566195999999996</v>
      </c>
      <c r="AA23">
        <v>18.73843925080288</v>
      </c>
      <c r="AB23">
        <v>19.470258505283525</v>
      </c>
      <c r="AC23">
        <v>14.124610071557475</v>
      </c>
      <c r="AD23">
        <v>17.698766931898405</v>
      </c>
      <c r="AE23">
        <v>24.008369573977422</v>
      </c>
      <c r="AF23">
        <v>17.709094690098951</v>
      </c>
      <c r="AG23">
        <v>27.734892168511614</v>
      </c>
      <c r="AH23">
        <v>68.823600727199988</v>
      </c>
      <c r="AI23">
        <v>17.322931362814462</v>
      </c>
      <c r="AJ23">
        <v>0</v>
      </c>
      <c r="AK23">
        <v>27.287740101513478</v>
      </c>
      <c r="AL23">
        <v>56.348500000000008</v>
      </c>
      <c r="AM23">
        <v>7.6468373571991748</v>
      </c>
      <c r="AN23">
        <v>3.2775162406498366E-2</v>
      </c>
      <c r="AO23">
        <v>5.8106159999999987</v>
      </c>
      <c r="AP23">
        <v>5.0637063490511602</v>
      </c>
      <c r="AQ23">
        <v>24.943458069053982</v>
      </c>
      <c r="AR23">
        <v>20.850699999999996</v>
      </c>
      <c r="AS23">
        <v>15.609027212160708</v>
      </c>
      <c r="AT23">
        <v>0</v>
      </c>
      <c r="AU23">
        <v>0</v>
      </c>
      <c r="AV23">
        <v>0</v>
      </c>
      <c r="AW23">
        <v>0</v>
      </c>
      <c r="AX23">
        <v>0.17268107572390015</v>
      </c>
      <c r="AY23">
        <v>1.9660122</v>
      </c>
      <c r="AZ23">
        <v>2.4125571000000003</v>
      </c>
      <c r="BA23">
        <v>1.5900138000000001</v>
      </c>
      <c r="BB23">
        <v>0.13414409999999996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1036.0663859694835</v>
      </c>
      <c r="DN23">
        <v>34.034520336123691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280.97827697287778</v>
      </c>
      <c r="L24">
        <v>7.3232982125136088</v>
      </c>
      <c r="M24">
        <v>64.963251017061225</v>
      </c>
      <c r="N24">
        <v>53.200523742032274</v>
      </c>
      <c r="O24">
        <v>74.751074286224693</v>
      </c>
      <c r="P24">
        <v>29.949143627109404</v>
      </c>
      <c r="Q24">
        <v>4.8377128416239765</v>
      </c>
      <c r="R24">
        <v>14.205526580309932</v>
      </c>
      <c r="S24">
        <v>5.9718135087136313</v>
      </c>
      <c r="T24">
        <v>0.35706509999999997</v>
      </c>
      <c r="U24">
        <v>62.112069571563374</v>
      </c>
      <c r="V24">
        <v>6.2650915467625907</v>
      </c>
      <c r="W24">
        <v>14.97791844647627</v>
      </c>
      <c r="X24">
        <v>48.958286980838281</v>
      </c>
      <c r="Y24">
        <v>0</v>
      </c>
      <c r="Z24">
        <v>5.7566195999999996</v>
      </c>
      <c r="AA24">
        <v>18.73843925080288</v>
      </c>
      <c r="AB24">
        <v>19.470258505283525</v>
      </c>
      <c r="AC24">
        <v>14.124610071557475</v>
      </c>
      <c r="AD24">
        <v>17.698766931898405</v>
      </c>
      <c r="AE24">
        <v>24.008369573977422</v>
      </c>
      <c r="AF24">
        <v>17.709094690098951</v>
      </c>
      <c r="AG24">
        <v>27.734892168511614</v>
      </c>
      <c r="AH24">
        <v>68.823600727199988</v>
      </c>
      <c r="AI24">
        <v>32.171159037185532</v>
      </c>
      <c r="AJ24">
        <v>0</v>
      </c>
      <c r="AK24">
        <v>27.287740101513478</v>
      </c>
      <c r="AL24">
        <v>56.348500000000008</v>
      </c>
      <c r="AM24">
        <v>7.6468373571991748</v>
      </c>
      <c r="AN24">
        <v>3.2775162406498366E-2</v>
      </c>
      <c r="AO24">
        <v>5.8106159999999987</v>
      </c>
      <c r="AP24">
        <v>5.0637063490511602</v>
      </c>
      <c r="AQ24">
        <v>24.943458069053982</v>
      </c>
      <c r="AR24">
        <v>20.850699999999996</v>
      </c>
      <c r="AS24">
        <v>15.609027212160708</v>
      </c>
      <c r="AT24">
        <v>0</v>
      </c>
      <c r="AU24">
        <v>0</v>
      </c>
      <c r="AV24">
        <v>0</v>
      </c>
      <c r="AW24">
        <v>0</v>
      </c>
      <c r="AX24">
        <v>0.17268107572390015</v>
      </c>
      <c r="AY24">
        <v>1.9660122</v>
      </c>
      <c r="AZ24">
        <v>2.4125571000000003</v>
      </c>
      <c r="BA24">
        <v>1.5900138000000001</v>
      </c>
      <c r="BB24">
        <v>0.13414409999999996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1050.448730899242</v>
      </c>
      <c r="DN24">
        <v>34.50690061848934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280.97177943512469</v>
      </c>
      <c r="L25">
        <v>7.3232982125136088</v>
      </c>
      <c r="M25">
        <v>64.963251017061225</v>
      </c>
      <c r="N25">
        <v>53.200523742032274</v>
      </c>
      <c r="O25">
        <v>74.751074286224693</v>
      </c>
      <c r="P25">
        <v>29.949143627109404</v>
      </c>
      <c r="Q25">
        <v>4.8377128416239765</v>
      </c>
      <c r="R25">
        <v>14.205526580309932</v>
      </c>
      <c r="S25">
        <v>5.9718135087136313</v>
      </c>
      <c r="T25">
        <v>0.35706509999999997</v>
      </c>
      <c r="U25">
        <v>62.112069571563374</v>
      </c>
      <c r="V25">
        <v>6.2650915467625907</v>
      </c>
      <c r="W25">
        <v>14.97791844647627</v>
      </c>
      <c r="X25">
        <v>48.958286980838281</v>
      </c>
      <c r="Y25">
        <v>0</v>
      </c>
      <c r="Z25">
        <v>5.7566195999999996</v>
      </c>
      <c r="AA25">
        <v>18.73843925080288</v>
      </c>
      <c r="AB25">
        <v>19.470258505283525</v>
      </c>
      <c r="AC25">
        <v>14.124610071557475</v>
      </c>
      <c r="AD25">
        <v>17.698766931898405</v>
      </c>
      <c r="AE25">
        <v>24.008369573977422</v>
      </c>
      <c r="AF25">
        <v>17.709094690098951</v>
      </c>
      <c r="AG25">
        <v>27.734892168511614</v>
      </c>
      <c r="AH25">
        <v>68.823600727199988</v>
      </c>
      <c r="AI25">
        <v>32.171159037185532</v>
      </c>
      <c r="AJ25">
        <v>0</v>
      </c>
      <c r="AK25">
        <v>27.287740101513478</v>
      </c>
      <c r="AL25">
        <v>56.348500000000008</v>
      </c>
      <c r="AM25">
        <v>5.1082109754138756</v>
      </c>
      <c r="AN25">
        <v>3.2775162406498366E-2</v>
      </c>
      <c r="AO25">
        <v>5.8106159999999987</v>
      </c>
      <c r="AP25">
        <v>5.0637063490511602</v>
      </c>
      <c r="AQ25">
        <v>24.943458069053982</v>
      </c>
      <c r="AR25">
        <v>20.850699999999996</v>
      </c>
      <c r="AS25">
        <v>15.609027212160708</v>
      </c>
      <c r="AT25">
        <v>0</v>
      </c>
      <c r="AU25">
        <v>0</v>
      </c>
      <c r="AV25">
        <v>0</v>
      </c>
      <c r="AW25">
        <v>0</v>
      </c>
      <c r="AX25">
        <v>0.17268107572390015</v>
      </c>
      <c r="AY25">
        <v>1.9660122</v>
      </c>
      <c r="AZ25">
        <v>2.4125571000000003</v>
      </c>
      <c r="BA25">
        <v>1.5900138000000001</v>
      </c>
      <c r="BB25">
        <v>0.13414409999999996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1047.9845419980468</v>
      </c>
      <c r="DN25">
        <v>34.425965600146085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280.97827697287778</v>
      </c>
      <c r="L26">
        <v>7.3232982125136088</v>
      </c>
      <c r="M26">
        <v>64.963251017061225</v>
      </c>
      <c r="N26">
        <v>53.200523742032274</v>
      </c>
      <c r="O26">
        <v>74.751074286224693</v>
      </c>
      <c r="P26">
        <v>29.949143627109404</v>
      </c>
      <c r="Q26">
        <v>4.8377128416239765</v>
      </c>
      <c r="R26">
        <v>14.205526580309932</v>
      </c>
      <c r="S26">
        <v>5.9718135087136313</v>
      </c>
      <c r="T26">
        <v>0.35706509999999997</v>
      </c>
      <c r="U26">
        <v>62.112069571563374</v>
      </c>
      <c r="V26">
        <v>6.2650915467625907</v>
      </c>
      <c r="W26">
        <v>14.97791844647627</v>
      </c>
      <c r="X26">
        <v>48.958286980838281</v>
      </c>
      <c r="Y26">
        <v>0</v>
      </c>
      <c r="Z26">
        <v>5.7566195999999996</v>
      </c>
      <c r="AA26">
        <v>18.73843925080288</v>
      </c>
      <c r="AB26">
        <v>19.470258505283525</v>
      </c>
      <c r="AC26">
        <v>14.124610071557475</v>
      </c>
      <c r="AD26">
        <v>17.698766931898405</v>
      </c>
      <c r="AE26">
        <v>24.008369573977422</v>
      </c>
      <c r="AF26">
        <v>17.709094690098951</v>
      </c>
      <c r="AG26">
        <v>27.734892168511614</v>
      </c>
      <c r="AH26">
        <v>68.823600727199988</v>
      </c>
      <c r="AI26">
        <v>32.171159037185532</v>
      </c>
      <c r="AJ26">
        <v>0</v>
      </c>
      <c r="AK26">
        <v>27.287740101513478</v>
      </c>
      <c r="AL26">
        <v>56.348500000000008</v>
      </c>
      <c r="AM26">
        <v>5.1082109754138756</v>
      </c>
      <c r="AN26">
        <v>3.2775162406498366E-2</v>
      </c>
      <c r="AO26">
        <v>5.8106159999999987</v>
      </c>
      <c r="AP26">
        <v>5.0637063490511602</v>
      </c>
      <c r="AQ26">
        <v>24.943458069053982</v>
      </c>
      <c r="AR26">
        <v>20.850699999999996</v>
      </c>
      <c r="AS26">
        <v>15.609027212160708</v>
      </c>
      <c r="AT26">
        <v>0</v>
      </c>
      <c r="AU26">
        <v>0</v>
      </c>
      <c r="AV26">
        <v>0</v>
      </c>
      <c r="AW26">
        <v>0</v>
      </c>
      <c r="AX26">
        <v>0.17268107572390015</v>
      </c>
      <c r="AY26">
        <v>1.9660122</v>
      </c>
      <c r="AZ26">
        <v>2.4125571000000003</v>
      </c>
      <c r="BA26">
        <v>1.5900138000000001</v>
      </c>
      <c r="BB26">
        <v>0.13414409999999996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1047.9908328027473</v>
      </c>
      <c r="DN26">
        <v>34.426172333198807</v>
      </c>
    </row>
    <row r="27" spans="1:118">
      <c r="A27" t="s">
        <v>69</v>
      </c>
      <c r="B27">
        <v>0</v>
      </c>
      <c r="C27">
        <v>0</v>
      </c>
      <c r="D27">
        <v>7.8140251666319891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280.68204119581429</v>
      </c>
      <c r="L27">
        <v>7.3232982125136088</v>
      </c>
      <c r="M27">
        <v>64.963251017061225</v>
      </c>
      <c r="N27">
        <v>53.200523742032274</v>
      </c>
      <c r="O27">
        <v>74.751074286224693</v>
      </c>
      <c r="P27">
        <v>29.949143627109404</v>
      </c>
      <c r="Q27">
        <v>4.8377128416239765</v>
      </c>
      <c r="R27">
        <v>14.205526580309932</v>
      </c>
      <c r="S27">
        <v>5.9718135087136313</v>
      </c>
      <c r="T27">
        <v>0.35706509999999997</v>
      </c>
      <c r="U27">
        <v>62.112069571563374</v>
      </c>
      <c r="V27">
        <v>6.2650915467625907</v>
      </c>
      <c r="W27">
        <v>14.97791844647627</v>
      </c>
      <c r="X27">
        <v>48.958286980838281</v>
      </c>
      <c r="Y27">
        <v>0</v>
      </c>
      <c r="Z27">
        <v>5.7566195999999996</v>
      </c>
      <c r="AA27">
        <v>18.73843925080288</v>
      </c>
      <c r="AB27">
        <v>19.470258505283525</v>
      </c>
      <c r="AC27">
        <v>14.124610071557475</v>
      </c>
      <c r="AD27">
        <v>17.698766931898405</v>
      </c>
      <c r="AE27">
        <v>24.008369573977422</v>
      </c>
      <c r="AF27">
        <v>17.709094690098951</v>
      </c>
      <c r="AG27">
        <v>27.734892168511614</v>
      </c>
      <c r="AH27">
        <v>68.823600727199988</v>
      </c>
      <c r="AI27">
        <v>32.171159037185532</v>
      </c>
      <c r="AJ27">
        <v>0</v>
      </c>
      <c r="AK27">
        <v>27.287740101513478</v>
      </c>
      <c r="AL27">
        <v>56.348500000000008</v>
      </c>
      <c r="AM27">
        <v>5.1082109754138756</v>
      </c>
      <c r="AN27">
        <v>3.2775162406498366E-2</v>
      </c>
      <c r="AO27">
        <v>5.8106159999999987</v>
      </c>
      <c r="AP27">
        <v>5.0637063490511602</v>
      </c>
      <c r="AQ27">
        <v>24.943458069053982</v>
      </c>
      <c r="AR27">
        <v>20.850699999999996</v>
      </c>
      <c r="AS27">
        <v>15.609027212160708</v>
      </c>
      <c r="AT27">
        <v>0</v>
      </c>
      <c r="AU27">
        <v>0</v>
      </c>
      <c r="AV27">
        <v>2.604674433368011</v>
      </c>
      <c r="AW27">
        <v>0</v>
      </c>
      <c r="AX27">
        <v>0.17268107572390015</v>
      </c>
      <c r="AY27">
        <v>1.9660122</v>
      </c>
      <c r="AZ27">
        <v>2.4125571000000003</v>
      </c>
      <c r="BA27">
        <v>1.5900138000000001</v>
      </c>
      <c r="BB27">
        <v>0.63304019999999994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1058.2580106083569</v>
      </c>
      <c r="DN27">
        <v>34.780354450525969</v>
      </c>
    </row>
    <row r="28" spans="1:118">
      <c r="A28" t="s">
        <v>70</v>
      </c>
      <c r="B28">
        <v>0</v>
      </c>
      <c r="C28">
        <v>0</v>
      </c>
      <c r="D28">
        <v>7.8140251666319891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280.68871113549949</v>
      </c>
      <c r="L28">
        <v>7.3232982125136088</v>
      </c>
      <c r="M28">
        <v>64.963251017061225</v>
      </c>
      <c r="N28">
        <v>53.200523742032274</v>
      </c>
      <c r="O28">
        <v>74.751074286224693</v>
      </c>
      <c r="P28">
        <v>29.949143627109404</v>
      </c>
      <c r="Q28">
        <v>4.8377128416239765</v>
      </c>
      <c r="R28">
        <v>10.1696505098271</v>
      </c>
      <c r="S28">
        <v>5.9718135087136313</v>
      </c>
      <c r="T28">
        <v>0.35706509999999997</v>
      </c>
      <c r="U28">
        <v>62.112069571563374</v>
      </c>
      <c r="V28">
        <v>4.508257014388489</v>
      </c>
      <c r="W28">
        <v>10.146544374624916</v>
      </c>
      <c r="X28">
        <v>37.539239664431662</v>
      </c>
      <c r="Y28">
        <v>0</v>
      </c>
      <c r="Z28">
        <v>5.7566195999999996</v>
      </c>
      <c r="AA28">
        <v>18.73843925080288</v>
      </c>
      <c r="AB28">
        <v>19.470258505283525</v>
      </c>
      <c r="AC28">
        <v>14.124610071557475</v>
      </c>
      <c r="AD28">
        <v>17.698766931898405</v>
      </c>
      <c r="AE28">
        <v>24.008369573977422</v>
      </c>
      <c r="AF28">
        <v>17.709094690098951</v>
      </c>
      <c r="AG28">
        <v>27.734892168511614</v>
      </c>
      <c r="AH28">
        <v>68.823600727199988</v>
      </c>
      <c r="AI28">
        <v>32.171159037185532</v>
      </c>
      <c r="AJ28">
        <v>0</v>
      </c>
      <c r="AK28">
        <v>27.287740101513478</v>
      </c>
      <c r="AL28">
        <v>56.348500000000008</v>
      </c>
      <c r="AM28">
        <v>5.1082109754138756</v>
      </c>
      <c r="AN28">
        <v>3.2775162406498366E-2</v>
      </c>
      <c r="AO28">
        <v>5.8106159999999987</v>
      </c>
      <c r="AP28">
        <v>5.0637063490511602</v>
      </c>
      <c r="AQ28">
        <v>24.943458069053982</v>
      </c>
      <c r="AR28">
        <v>20.850699999999996</v>
      </c>
      <c r="AS28">
        <v>15.609027212160708</v>
      </c>
      <c r="AT28">
        <v>0</v>
      </c>
      <c r="AU28">
        <v>0</v>
      </c>
      <c r="AV28">
        <v>2.604674433368011</v>
      </c>
      <c r="AW28">
        <v>0</v>
      </c>
      <c r="AX28">
        <v>0.17268107572390015</v>
      </c>
      <c r="AY28">
        <v>1.9660122</v>
      </c>
      <c r="AZ28">
        <v>2.4125571000000003</v>
      </c>
      <c r="BA28">
        <v>1.5900138000000001</v>
      </c>
      <c r="BB28">
        <v>0.63304019999999994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1036.9226044403047</v>
      </c>
      <c r="DN28">
        <v>34.079298567148577</v>
      </c>
    </row>
    <row r="29" spans="1:118">
      <c r="A29" t="s">
        <v>71</v>
      </c>
      <c r="B29">
        <v>0</v>
      </c>
      <c r="C29">
        <v>0</v>
      </c>
      <c r="D29">
        <v>7.8140251666319891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280.97177943512469</v>
      </c>
      <c r="L29">
        <v>7.3232982125136088</v>
      </c>
      <c r="M29">
        <v>64.963251017061225</v>
      </c>
      <c r="N29">
        <v>53.200523742032274</v>
      </c>
      <c r="O29">
        <v>74.751074286224693</v>
      </c>
      <c r="P29">
        <v>29.949143627109404</v>
      </c>
      <c r="Q29">
        <v>5.2543282975592849</v>
      </c>
      <c r="R29">
        <v>9.4147613259781746</v>
      </c>
      <c r="S29">
        <v>5.9718135087136313</v>
      </c>
      <c r="T29">
        <v>0.35706509999999997</v>
      </c>
      <c r="U29">
        <v>62.112069571563374</v>
      </c>
      <c r="V29">
        <v>4.508257014388489</v>
      </c>
      <c r="W29">
        <v>10.146544374624916</v>
      </c>
      <c r="X29">
        <v>37.539239664431662</v>
      </c>
      <c r="Y29">
        <v>0</v>
      </c>
      <c r="Z29">
        <v>5.7566195999999996</v>
      </c>
      <c r="AA29">
        <v>18.73843925080288</v>
      </c>
      <c r="AB29">
        <v>19.470258505283525</v>
      </c>
      <c r="AC29">
        <v>14.124610071557475</v>
      </c>
      <c r="AD29">
        <v>17.698766931898405</v>
      </c>
      <c r="AE29">
        <v>24.008369573977422</v>
      </c>
      <c r="AF29">
        <v>17.709094690098951</v>
      </c>
      <c r="AG29">
        <v>27.734892168511614</v>
      </c>
      <c r="AH29">
        <v>68.823600727199988</v>
      </c>
      <c r="AI29">
        <v>32.171159037185532</v>
      </c>
      <c r="AJ29">
        <v>0</v>
      </c>
      <c r="AK29">
        <v>27.287740101513478</v>
      </c>
      <c r="AL29">
        <v>56.348500000000008</v>
      </c>
      <c r="AM29">
        <v>3.2248804195189704</v>
      </c>
      <c r="AN29">
        <v>3.2775162406498366E-2</v>
      </c>
      <c r="AO29">
        <v>5.8106159999999987</v>
      </c>
      <c r="AP29">
        <v>5.0637063490511602</v>
      </c>
      <c r="AQ29">
        <v>24.943458069053982</v>
      </c>
      <c r="AR29">
        <v>20.850699999999996</v>
      </c>
      <c r="AS29">
        <v>15.609027212160708</v>
      </c>
      <c r="AT29">
        <v>0</v>
      </c>
      <c r="AU29">
        <v>0</v>
      </c>
      <c r="AV29">
        <v>2.604674433368011</v>
      </c>
      <c r="AW29">
        <v>0</v>
      </c>
      <c r="AX29">
        <v>0.17268107572390015</v>
      </c>
      <c r="AY29">
        <v>1.9660122</v>
      </c>
      <c r="AZ29">
        <v>2.4125571000000003</v>
      </c>
      <c r="BA29">
        <v>1.5900138000000001</v>
      </c>
      <c r="BB29">
        <v>0.65413890000000008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1035.0654470602642</v>
      </c>
      <c r="DN29">
        <v>34.019018663005689</v>
      </c>
    </row>
    <row r="30" spans="1:118">
      <c r="A30" t="s">
        <v>72</v>
      </c>
      <c r="B30">
        <v>0</v>
      </c>
      <c r="C30">
        <v>0</v>
      </c>
      <c r="D30">
        <v>7.8140251666319891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280.97827697287778</v>
      </c>
      <c r="L30">
        <v>7.3232982125136088</v>
      </c>
      <c r="M30">
        <v>64.963251017061225</v>
      </c>
      <c r="N30">
        <v>53.200523742032274</v>
      </c>
      <c r="O30">
        <v>74.751074286224693</v>
      </c>
      <c r="P30">
        <v>29.949143627109404</v>
      </c>
      <c r="Q30">
        <v>5.2543282975592849</v>
      </c>
      <c r="R30">
        <v>9.4147613259781746</v>
      </c>
      <c r="S30">
        <v>5.9718135087136313</v>
      </c>
      <c r="T30">
        <v>0.35706509999999997</v>
      </c>
      <c r="U30">
        <v>62.112069571563374</v>
      </c>
      <c r="V30">
        <v>4.508257014388489</v>
      </c>
      <c r="W30">
        <v>10.146544374624916</v>
      </c>
      <c r="X30">
        <v>37.539239664431662</v>
      </c>
      <c r="Y30">
        <v>0</v>
      </c>
      <c r="Z30">
        <v>5.7566195999999996</v>
      </c>
      <c r="AA30">
        <v>18.73843925080288</v>
      </c>
      <c r="AB30">
        <v>19.470258505283525</v>
      </c>
      <c r="AC30">
        <v>14.124610071557475</v>
      </c>
      <c r="AD30">
        <v>17.698766931898405</v>
      </c>
      <c r="AE30">
        <v>24.008369573977422</v>
      </c>
      <c r="AF30">
        <v>17.709094690098951</v>
      </c>
      <c r="AG30">
        <v>27.734892168511614</v>
      </c>
      <c r="AH30">
        <v>68.823600727199988</v>
      </c>
      <c r="AI30">
        <v>9.2801421809879443</v>
      </c>
      <c r="AJ30">
        <v>0</v>
      </c>
      <c r="AK30">
        <v>27.287740101513478</v>
      </c>
      <c r="AL30">
        <v>56.348500000000008</v>
      </c>
      <c r="AM30">
        <v>2.5541054877069378</v>
      </c>
      <c r="AN30">
        <v>3.2775162406498366E-2</v>
      </c>
      <c r="AO30">
        <v>5.8106159999999987</v>
      </c>
      <c r="AP30">
        <v>5.0637063490511602</v>
      </c>
      <c r="AQ30">
        <v>24.943458069053982</v>
      </c>
      <c r="AR30">
        <v>22.790299999999995</v>
      </c>
      <c r="AS30">
        <v>15.609027212160708</v>
      </c>
      <c r="AT30">
        <v>0</v>
      </c>
      <c r="AU30">
        <v>0</v>
      </c>
      <c r="AV30">
        <v>2.604674433368011</v>
      </c>
      <c r="AW30">
        <v>0</v>
      </c>
      <c r="AX30">
        <v>0.17268107572390015</v>
      </c>
      <c r="AY30">
        <v>1.9660122</v>
      </c>
      <c r="AZ30">
        <v>2.4125571000000003</v>
      </c>
      <c r="BA30">
        <v>1.5900138000000001</v>
      </c>
      <c r="BB30">
        <v>0.65413890000000008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1014.137132197966</v>
      </c>
      <c r="DN30">
        <v>33.331639275047031</v>
      </c>
    </row>
    <row r="31" spans="1:118">
      <c r="A31" t="s">
        <v>73</v>
      </c>
      <c r="B31">
        <v>0</v>
      </c>
      <c r="C31">
        <v>0</v>
      </c>
      <c r="D31">
        <v>7.8140251666319891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280.97177943512469</v>
      </c>
      <c r="L31">
        <v>7.3879192429862268</v>
      </c>
      <c r="M31">
        <v>64.963251017061225</v>
      </c>
      <c r="N31">
        <v>53.200523742032274</v>
      </c>
      <c r="O31">
        <v>74.751074286224693</v>
      </c>
      <c r="P31">
        <v>29.949143627109404</v>
      </c>
      <c r="Q31">
        <v>5.2543282975592849</v>
      </c>
      <c r="R31">
        <v>9.4147613259781746</v>
      </c>
      <c r="S31">
        <v>5.99855332938</v>
      </c>
      <c r="T31">
        <v>0.35929440000000001</v>
      </c>
      <c r="U31">
        <v>62.112069571563374</v>
      </c>
      <c r="V31">
        <v>2.1960431654676258</v>
      </c>
      <c r="W31">
        <v>7.4666690201339128</v>
      </c>
      <c r="X31">
        <v>28.986812418570654</v>
      </c>
      <c r="Y31">
        <v>0</v>
      </c>
      <c r="Z31">
        <v>5.7566195999999996</v>
      </c>
      <c r="AA31">
        <v>18.73843925080288</v>
      </c>
      <c r="AB31">
        <v>19.470258505283525</v>
      </c>
      <c r="AC31">
        <v>14.124610071557475</v>
      </c>
      <c r="AD31">
        <v>17.698766931898405</v>
      </c>
      <c r="AE31">
        <v>24.008369573977422</v>
      </c>
      <c r="AF31">
        <v>17.709094690098951</v>
      </c>
      <c r="AG31">
        <v>27.734892168511614</v>
      </c>
      <c r="AH31">
        <v>68.823600727199988</v>
      </c>
      <c r="AI31">
        <v>9.2801421809879443</v>
      </c>
      <c r="AJ31">
        <v>0</v>
      </c>
      <c r="AK31">
        <v>27.287740101513478</v>
      </c>
      <c r="AL31">
        <v>56.348500000000008</v>
      </c>
      <c r="AM31">
        <v>5.1082109754138756</v>
      </c>
      <c r="AN31">
        <v>3.2775162406498366E-2</v>
      </c>
      <c r="AO31">
        <v>5.8106159999999987</v>
      </c>
      <c r="AP31">
        <v>5.0637063490511602</v>
      </c>
      <c r="AQ31">
        <v>24.943458069053982</v>
      </c>
      <c r="AR31">
        <v>22.790299999999995</v>
      </c>
      <c r="AS31">
        <v>15.609027212160708</v>
      </c>
      <c r="AT31">
        <v>0</v>
      </c>
      <c r="AU31">
        <v>0</v>
      </c>
      <c r="AV31">
        <v>2.604674433368011</v>
      </c>
      <c r="AW31">
        <v>0</v>
      </c>
      <c r="AX31">
        <v>0.17268107572390015</v>
      </c>
      <c r="AY31">
        <v>1.9660122</v>
      </c>
      <c r="AZ31">
        <v>2.4125571000000003</v>
      </c>
      <c r="BA31">
        <v>1.5900138000000001</v>
      </c>
      <c r="BB31">
        <v>0.65413890000000008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1003.5807777169412</v>
      </c>
      <c r="DN31">
        <v>32.984675407891906</v>
      </c>
    </row>
    <row r="32" spans="1:118">
      <c r="A32" t="s">
        <v>74</v>
      </c>
      <c r="B32">
        <v>0</v>
      </c>
      <c r="C32">
        <v>0</v>
      </c>
      <c r="D32">
        <v>7.8140251666319891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280.97827697287778</v>
      </c>
      <c r="L32">
        <v>7.3879192429862268</v>
      </c>
      <c r="M32">
        <v>64.963251017061225</v>
      </c>
      <c r="N32">
        <v>53.200523742032274</v>
      </c>
      <c r="O32">
        <v>74.751074286224693</v>
      </c>
      <c r="P32">
        <v>29.949143627109404</v>
      </c>
      <c r="Q32">
        <v>5.2543282975592849</v>
      </c>
      <c r="R32">
        <v>9.4147613259781746</v>
      </c>
      <c r="S32">
        <v>5.99855332938</v>
      </c>
      <c r="T32">
        <v>0.35929440000000001</v>
      </c>
      <c r="U32">
        <v>62.112069571563374</v>
      </c>
      <c r="V32">
        <v>2.1960431654676258</v>
      </c>
      <c r="W32">
        <v>7.4666690201339128</v>
      </c>
      <c r="X32">
        <v>28.986812418570654</v>
      </c>
      <c r="Y32">
        <v>0</v>
      </c>
      <c r="Z32">
        <v>5.7566195999999996</v>
      </c>
      <c r="AA32">
        <v>18.73843925080288</v>
      </c>
      <c r="AB32">
        <v>19.470258505283525</v>
      </c>
      <c r="AC32">
        <v>14.124610071557475</v>
      </c>
      <c r="AD32">
        <v>17.698766931898405</v>
      </c>
      <c r="AE32">
        <v>24.008369573977422</v>
      </c>
      <c r="AF32">
        <v>17.709094690098951</v>
      </c>
      <c r="AG32">
        <v>27.734892168511614</v>
      </c>
      <c r="AH32">
        <v>68.823600727199988</v>
      </c>
      <c r="AI32">
        <v>9.2801421809879443</v>
      </c>
      <c r="AJ32">
        <v>0</v>
      </c>
      <c r="AK32">
        <v>27.287740101513478</v>
      </c>
      <c r="AL32">
        <v>56.348500000000008</v>
      </c>
      <c r="AM32">
        <v>5.1082109754138756</v>
      </c>
      <c r="AN32">
        <v>3.2775162406498366E-2</v>
      </c>
      <c r="AO32">
        <v>5.8106159999999987</v>
      </c>
      <c r="AP32">
        <v>5.0637063490511602</v>
      </c>
      <c r="AQ32">
        <v>24.943458069053982</v>
      </c>
      <c r="AR32">
        <v>20.850699999999996</v>
      </c>
      <c r="AS32">
        <v>15.609027212160708</v>
      </c>
      <c r="AT32">
        <v>0</v>
      </c>
      <c r="AU32">
        <v>0</v>
      </c>
      <c r="AV32">
        <v>2.604674433368011</v>
      </c>
      <c r="AW32">
        <v>0</v>
      </c>
      <c r="AX32">
        <v>0.17268107572390015</v>
      </c>
      <c r="AY32">
        <v>1.9660122</v>
      </c>
      <c r="AZ32">
        <v>2.4125571000000003</v>
      </c>
      <c r="BA32">
        <v>1.5900138000000001</v>
      </c>
      <c r="BB32">
        <v>0.65413890000000008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1001.7091474502646</v>
      </c>
      <c r="DN32">
        <v>32.923203212321447</v>
      </c>
    </row>
    <row r="33" spans="1:118">
      <c r="A33" t="s">
        <v>75</v>
      </c>
      <c r="B33">
        <v>0</v>
      </c>
      <c r="C33">
        <v>0</v>
      </c>
      <c r="D33">
        <v>7.8140251666319891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280.97177943512469</v>
      </c>
      <c r="L33">
        <v>7.3879192429862268</v>
      </c>
      <c r="M33">
        <v>64.963251017061225</v>
      </c>
      <c r="N33">
        <v>53.200523742032274</v>
      </c>
      <c r="O33">
        <v>74.751074286224693</v>
      </c>
      <c r="P33">
        <v>29.949143627109404</v>
      </c>
      <c r="Q33">
        <v>4.4192087789985157</v>
      </c>
      <c r="R33">
        <v>9.4147613259781746</v>
      </c>
      <c r="S33">
        <v>5.99855332938</v>
      </c>
      <c r="T33">
        <v>0.29574719999999999</v>
      </c>
      <c r="U33">
        <v>62.112069571563374</v>
      </c>
      <c r="V33">
        <v>2.1960431654676258</v>
      </c>
      <c r="W33">
        <v>7.4666690201339128</v>
      </c>
      <c r="X33">
        <v>28.986812418570654</v>
      </c>
      <c r="Y33">
        <v>0</v>
      </c>
      <c r="Z33">
        <v>5.7566195999999996</v>
      </c>
      <c r="AA33">
        <v>18.73843925080288</v>
      </c>
      <c r="AB33">
        <v>19.470258505283525</v>
      </c>
      <c r="AC33">
        <v>14.124610071557475</v>
      </c>
      <c r="AD33">
        <v>17.698766931898405</v>
      </c>
      <c r="AE33">
        <v>24.008369573977422</v>
      </c>
      <c r="AF33">
        <v>17.709094690098951</v>
      </c>
      <c r="AG33">
        <v>27.734892168511614</v>
      </c>
      <c r="AH33">
        <v>68.823600727199988</v>
      </c>
      <c r="AI33">
        <v>9.2801421809879443</v>
      </c>
      <c r="AJ33">
        <v>0</v>
      </c>
      <c r="AK33">
        <v>27.287740101513478</v>
      </c>
      <c r="AL33">
        <v>56.348500000000008</v>
      </c>
      <c r="AM33">
        <v>5.1082109754138756</v>
      </c>
      <c r="AN33">
        <v>3.2775162406498366E-2</v>
      </c>
      <c r="AO33">
        <v>5.8106159999999987</v>
      </c>
      <c r="AP33">
        <v>5.0637063490511602</v>
      </c>
      <c r="AQ33">
        <v>24.943458069053982</v>
      </c>
      <c r="AR33">
        <v>20.850699999999996</v>
      </c>
      <c r="AS33">
        <v>15.609027212160708</v>
      </c>
      <c r="AT33">
        <v>0</v>
      </c>
      <c r="AU33">
        <v>0</v>
      </c>
      <c r="AV33">
        <v>2.604674433368011</v>
      </c>
      <c r="AW33">
        <v>0</v>
      </c>
      <c r="AX33">
        <v>0.17268107572390015</v>
      </c>
      <c r="AY33">
        <v>1.9660122</v>
      </c>
      <c r="AZ33">
        <v>2.4125571000000003</v>
      </c>
      <c r="BA33">
        <v>1.5900138000000001</v>
      </c>
      <c r="BB33">
        <v>0.65413890000000008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1000.8327671562668</v>
      </c>
      <c r="DN33">
        <v>32.894419250005711</v>
      </c>
    </row>
    <row r="34" spans="1:118">
      <c r="A34" t="s">
        <v>76</v>
      </c>
      <c r="B34">
        <v>0</v>
      </c>
      <c r="C34">
        <v>0</v>
      </c>
      <c r="D34">
        <v>7.8140251666319891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280.97827697287778</v>
      </c>
      <c r="L34">
        <v>7.3879192429862268</v>
      </c>
      <c r="M34">
        <v>64.963251017061225</v>
      </c>
      <c r="N34">
        <v>53.200523742032274</v>
      </c>
      <c r="O34">
        <v>74.751074286224693</v>
      </c>
      <c r="P34">
        <v>29.949143627109404</v>
      </c>
      <c r="Q34">
        <v>2.874762837189742</v>
      </c>
      <c r="R34">
        <v>9.4147613259781746</v>
      </c>
      <c r="S34">
        <v>5.99855332938</v>
      </c>
      <c r="T34">
        <v>0.17070479999999999</v>
      </c>
      <c r="U34">
        <v>62.112069571563374</v>
      </c>
      <c r="V34">
        <v>2.1960431654676258</v>
      </c>
      <c r="W34">
        <v>7.4666690201339128</v>
      </c>
      <c r="X34">
        <v>28.986812418570654</v>
      </c>
      <c r="Y34">
        <v>0</v>
      </c>
      <c r="Z34">
        <v>5.7566195999999996</v>
      </c>
      <c r="AA34">
        <v>18.73843925080288</v>
      </c>
      <c r="AB34">
        <v>19.470258505283525</v>
      </c>
      <c r="AC34">
        <v>14.124610071557475</v>
      </c>
      <c r="AD34">
        <v>17.698766931898405</v>
      </c>
      <c r="AE34">
        <v>24.008369573977422</v>
      </c>
      <c r="AF34">
        <v>17.709094690098951</v>
      </c>
      <c r="AG34">
        <v>27.734892168511614</v>
      </c>
      <c r="AH34">
        <v>68.823600727199988</v>
      </c>
      <c r="AI34">
        <v>9.2801421809879443</v>
      </c>
      <c r="AJ34">
        <v>0</v>
      </c>
      <c r="AK34">
        <v>27.287740101513478</v>
      </c>
      <c r="AL34">
        <v>56.348500000000008</v>
      </c>
      <c r="AM34">
        <v>5.1082109754138756</v>
      </c>
      <c r="AN34">
        <v>3.2775162406498366E-2</v>
      </c>
      <c r="AO34">
        <v>5.8106159999999987</v>
      </c>
      <c r="AP34">
        <v>5.0637063490511602</v>
      </c>
      <c r="AQ34">
        <v>24.943458069053982</v>
      </c>
      <c r="AR34">
        <v>20.850699999999996</v>
      </c>
      <c r="AS34">
        <v>15.609027212160708</v>
      </c>
      <c r="AT34">
        <v>0</v>
      </c>
      <c r="AU34">
        <v>0</v>
      </c>
      <c r="AV34">
        <v>2.604674433368011</v>
      </c>
      <c r="AW34">
        <v>0</v>
      </c>
      <c r="AX34">
        <v>0.17268107572390015</v>
      </c>
      <c r="AY34">
        <v>1.9660122</v>
      </c>
      <c r="AZ34">
        <v>2.4125571000000003</v>
      </c>
      <c r="BA34">
        <v>1.5900138000000001</v>
      </c>
      <c r="BB34">
        <v>0.65413890000000008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999.22265935334349</v>
      </c>
      <c r="DN34">
        <v>32.841536248873133</v>
      </c>
    </row>
    <row r="35" spans="1:118">
      <c r="A35" t="s">
        <v>77</v>
      </c>
      <c r="B35">
        <v>0</v>
      </c>
      <c r="C35">
        <v>0</v>
      </c>
      <c r="D35">
        <v>1.6356300479950685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280.87041605498729</v>
      </c>
      <c r="L35">
        <v>7.3836920336874563</v>
      </c>
      <c r="M35">
        <v>40.6240993423418</v>
      </c>
      <c r="N35">
        <v>42.879604341772882</v>
      </c>
      <c r="O35">
        <v>54.019733650069334</v>
      </c>
      <c r="P35">
        <v>29.949143627109404</v>
      </c>
      <c r="Q35">
        <v>2.6707569355718834</v>
      </c>
      <c r="R35">
        <v>9.4864482852347436</v>
      </c>
      <c r="S35">
        <v>6.0079144018131769</v>
      </c>
      <c r="T35">
        <v>7.2900000000000006E-2</v>
      </c>
      <c r="U35">
        <v>62.112069571563374</v>
      </c>
      <c r="V35">
        <v>2.1960431654676258</v>
      </c>
      <c r="W35">
        <v>7.4666690201339128</v>
      </c>
      <c r="X35">
        <v>22.398900505259142</v>
      </c>
      <c r="Y35">
        <v>0</v>
      </c>
      <c r="Z35">
        <v>5.7566195999999996</v>
      </c>
      <c r="AA35">
        <v>18.73843925080288</v>
      </c>
      <c r="AB35">
        <v>19.470258505283525</v>
      </c>
      <c r="AC35">
        <v>14.124610071557475</v>
      </c>
      <c r="AD35">
        <v>17.698766931898405</v>
      </c>
      <c r="AE35">
        <v>24.008369573977422</v>
      </c>
      <c r="AF35">
        <v>17.709094690098951</v>
      </c>
      <c r="AG35">
        <v>27.734892168511614</v>
      </c>
      <c r="AH35">
        <v>68.823600727199988</v>
      </c>
      <c r="AI35">
        <v>9.2801421809879443</v>
      </c>
      <c r="AJ35">
        <v>0</v>
      </c>
      <c r="AK35">
        <v>27.287740101513478</v>
      </c>
      <c r="AL35">
        <v>55.915049999999994</v>
      </c>
      <c r="AM35">
        <v>5.1082109754138756</v>
      </c>
      <c r="AN35">
        <v>3.2775162406498366E-2</v>
      </c>
      <c r="AO35">
        <v>5.8106159999999987</v>
      </c>
      <c r="AP35">
        <v>3.094487213309042</v>
      </c>
      <c r="AQ35">
        <v>24.943458069053982</v>
      </c>
      <c r="AR35">
        <v>20.850699999999996</v>
      </c>
      <c r="AS35">
        <v>15.609027212160708</v>
      </c>
      <c r="AT35">
        <v>0</v>
      </c>
      <c r="AU35">
        <v>0</v>
      </c>
      <c r="AV35">
        <v>0.18173682754344836</v>
      </c>
      <c r="AW35">
        <v>0</v>
      </c>
      <c r="AX35">
        <v>0.17268107572390015</v>
      </c>
      <c r="AY35">
        <v>1.9660122</v>
      </c>
      <c r="AZ35">
        <v>2.4125571000000003</v>
      </c>
      <c r="BA35">
        <v>1.5900138000000001</v>
      </c>
      <c r="BB35">
        <v>0.65825909999999999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928.24211138021701</v>
      </c>
      <c r="DN35">
        <v>30.510028140233064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280.87510001397396</v>
      </c>
      <c r="L36">
        <v>7.3836920336874563</v>
      </c>
      <c r="M36">
        <v>40.6240993423418</v>
      </c>
      <c r="N36">
        <v>42.879604341772882</v>
      </c>
      <c r="O36">
        <v>54.019733650069334</v>
      </c>
      <c r="P36">
        <v>29.949143627109404</v>
      </c>
      <c r="Q36">
        <v>2.6707569355718834</v>
      </c>
      <c r="R36">
        <v>9.4864482852347436</v>
      </c>
      <c r="S36">
        <v>6.0079144018131769</v>
      </c>
      <c r="T36">
        <v>7.2900000000000006E-2</v>
      </c>
      <c r="U36">
        <v>62.112069571563374</v>
      </c>
      <c r="V36">
        <v>2.1960431654676258</v>
      </c>
      <c r="W36">
        <v>7.4666690201339128</v>
      </c>
      <c r="X36">
        <v>22.398900505259142</v>
      </c>
      <c r="Y36">
        <v>0</v>
      </c>
      <c r="Z36">
        <v>5.7566195999999996</v>
      </c>
      <c r="AA36">
        <v>18.73843925080288</v>
      </c>
      <c r="AB36">
        <v>19.470258505283525</v>
      </c>
      <c r="AC36">
        <v>14.124610071557475</v>
      </c>
      <c r="AD36">
        <v>17.698766931898405</v>
      </c>
      <c r="AE36">
        <v>24.008369573977422</v>
      </c>
      <c r="AF36">
        <v>17.709094690098951</v>
      </c>
      <c r="AG36">
        <v>27.734892168511614</v>
      </c>
      <c r="AH36">
        <v>68.823600727199988</v>
      </c>
      <c r="AI36">
        <v>9.2801421809879443</v>
      </c>
      <c r="AJ36">
        <v>0</v>
      </c>
      <c r="AK36">
        <v>27.287740101513478</v>
      </c>
      <c r="AL36">
        <v>55.915049999999994</v>
      </c>
      <c r="AM36">
        <v>5.1082109754138756</v>
      </c>
      <c r="AN36">
        <v>3.2775162406498366E-2</v>
      </c>
      <c r="AO36">
        <v>5.8106159999999987</v>
      </c>
      <c r="AP36">
        <v>3.094487213309042</v>
      </c>
      <c r="AQ36">
        <v>24.943458069053982</v>
      </c>
      <c r="AR36">
        <v>20.850699999999996</v>
      </c>
      <c r="AS36">
        <v>15.609027212160708</v>
      </c>
      <c r="AT36">
        <v>0</v>
      </c>
      <c r="AU36">
        <v>0</v>
      </c>
      <c r="AV36">
        <v>0</v>
      </c>
      <c r="AW36">
        <v>0</v>
      </c>
      <c r="AX36">
        <v>0.17268107572390015</v>
      </c>
      <c r="AY36">
        <v>1.9660122</v>
      </c>
      <c r="AZ36">
        <v>2.4125571000000003</v>
      </c>
      <c r="BA36">
        <v>1.5900138000000001</v>
      </c>
      <c r="BB36">
        <v>0.65825909999999999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926.48707156974422</v>
      </c>
      <c r="DN36">
        <v>30.45238503415413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280.90798251062739</v>
      </c>
      <c r="L37">
        <v>7.3836920336874563</v>
      </c>
      <c r="M37">
        <v>40.6240993423418</v>
      </c>
      <c r="N37">
        <v>42.879604341772882</v>
      </c>
      <c r="O37">
        <v>54.019733650069334</v>
      </c>
      <c r="P37">
        <v>29.949143627109404</v>
      </c>
      <c r="Q37">
        <v>2.6707569355718834</v>
      </c>
      <c r="R37">
        <v>9.4864482852347436</v>
      </c>
      <c r="S37">
        <v>6.0079144018131769</v>
      </c>
      <c r="T37">
        <v>7.2900000000000006E-2</v>
      </c>
      <c r="U37">
        <v>62.112069571563374</v>
      </c>
      <c r="V37">
        <v>2.1960431654676258</v>
      </c>
      <c r="W37">
        <v>7.4666690201339128</v>
      </c>
      <c r="X37">
        <v>22.398900505259142</v>
      </c>
      <c r="Y37">
        <v>0</v>
      </c>
      <c r="Z37">
        <v>5.7566195999999996</v>
      </c>
      <c r="AA37">
        <v>18.73843925080288</v>
      </c>
      <c r="AB37">
        <v>19.470258505283525</v>
      </c>
      <c r="AC37">
        <v>14.124610071557475</v>
      </c>
      <c r="AD37">
        <v>17.698766931898405</v>
      </c>
      <c r="AE37">
        <v>24.008369573977422</v>
      </c>
      <c r="AF37">
        <v>17.709094690098951</v>
      </c>
      <c r="AG37">
        <v>27.734892168511614</v>
      </c>
      <c r="AH37">
        <v>68.823600727199988</v>
      </c>
      <c r="AI37">
        <v>9.2801421809879443</v>
      </c>
      <c r="AJ37">
        <v>0</v>
      </c>
      <c r="AK37">
        <v>27.287740101513478</v>
      </c>
      <c r="AL37">
        <v>55.915049999999994</v>
      </c>
      <c r="AM37">
        <v>5.1082109754138756</v>
      </c>
      <c r="AN37">
        <v>3.2775162406498366E-2</v>
      </c>
      <c r="AO37">
        <v>5.8106159999999987</v>
      </c>
      <c r="AP37">
        <v>3.094487213309042</v>
      </c>
      <c r="AQ37">
        <v>24.943458069053982</v>
      </c>
      <c r="AR37">
        <v>20.850699999999996</v>
      </c>
      <c r="AS37">
        <v>15.609027212160708</v>
      </c>
      <c r="AT37">
        <v>0</v>
      </c>
      <c r="AU37">
        <v>0</v>
      </c>
      <c r="AV37">
        <v>0</v>
      </c>
      <c r="AW37">
        <v>0</v>
      </c>
      <c r="AX37">
        <v>0.17268107572390015</v>
      </c>
      <c r="AY37">
        <v>1.9660122</v>
      </c>
      <c r="AZ37">
        <v>2.4125571000000003</v>
      </c>
      <c r="BA37">
        <v>1.5900138000000001</v>
      </c>
      <c r="BB37">
        <v>0.65825909999999999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926.5189084598743</v>
      </c>
      <c r="DN37">
        <v>30.453430640677478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280.90798251062739</v>
      </c>
      <c r="L38">
        <v>7.3836920336874563</v>
      </c>
      <c r="M38">
        <v>40.6240993423418</v>
      </c>
      <c r="N38">
        <v>42.879604341772882</v>
      </c>
      <c r="O38">
        <v>54.019733650069334</v>
      </c>
      <c r="P38">
        <v>29.949143627109404</v>
      </c>
      <c r="Q38">
        <v>2.6707569355718834</v>
      </c>
      <c r="R38">
        <v>9.4864482852347436</v>
      </c>
      <c r="S38">
        <v>6.0079144018131769</v>
      </c>
      <c r="T38">
        <v>7.2900000000000006E-2</v>
      </c>
      <c r="U38">
        <v>62.112069571563374</v>
      </c>
      <c r="V38">
        <v>2.1960431654676258</v>
      </c>
      <c r="W38">
        <v>7.4666690201339128</v>
      </c>
      <c r="X38">
        <v>22.398900505259142</v>
      </c>
      <c r="Y38">
        <v>0</v>
      </c>
      <c r="Z38">
        <v>5.7566195999999996</v>
      </c>
      <c r="AA38">
        <v>18.73843925080288</v>
      </c>
      <c r="AB38">
        <v>19.470258505283525</v>
      </c>
      <c r="AC38">
        <v>14.124610071557475</v>
      </c>
      <c r="AD38">
        <v>17.698766931898405</v>
      </c>
      <c r="AE38">
        <v>24.008369573977422</v>
      </c>
      <c r="AF38">
        <v>17.709094690098951</v>
      </c>
      <c r="AG38">
        <v>27.734892168511614</v>
      </c>
      <c r="AH38">
        <v>68.823600727199988</v>
      </c>
      <c r="AI38">
        <v>9.2801421809879443</v>
      </c>
      <c r="AJ38">
        <v>0</v>
      </c>
      <c r="AK38">
        <v>27.287740101513478</v>
      </c>
      <c r="AL38">
        <v>55.915049999999994</v>
      </c>
      <c r="AM38">
        <v>5.1082109754138756</v>
      </c>
      <c r="AN38">
        <v>3.2775162406498366E-2</v>
      </c>
      <c r="AO38">
        <v>5.8106159999999987</v>
      </c>
      <c r="AP38">
        <v>3.094487213309042</v>
      </c>
      <c r="AQ38">
        <v>24.943458069053982</v>
      </c>
      <c r="AR38">
        <v>20.850699999999996</v>
      </c>
      <c r="AS38">
        <v>15.609027212160708</v>
      </c>
      <c r="AT38">
        <v>0</v>
      </c>
      <c r="AU38">
        <v>0</v>
      </c>
      <c r="AV38">
        <v>0</v>
      </c>
      <c r="AW38">
        <v>0</v>
      </c>
      <c r="AX38">
        <v>0.17268107572390015</v>
      </c>
      <c r="AY38">
        <v>1.9660122</v>
      </c>
      <c r="AZ38">
        <v>2.4125571000000003</v>
      </c>
      <c r="BA38">
        <v>1.5900138000000001</v>
      </c>
      <c r="BB38">
        <v>0.65825909999999999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926.5189084598743</v>
      </c>
      <c r="DN38">
        <v>30.453430640677478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281.37816362757627</v>
      </c>
      <c r="L39">
        <v>7.4532698562048987</v>
      </c>
      <c r="M39">
        <v>40.6240993423418</v>
      </c>
      <c r="N39">
        <v>42.879604341772882</v>
      </c>
      <c r="O39">
        <v>54.019733650069334</v>
      </c>
      <c r="P39">
        <v>29.949143627109404</v>
      </c>
      <c r="Q39">
        <v>2.6707569355718834</v>
      </c>
      <c r="R39">
        <v>9.4864482852347436</v>
      </c>
      <c r="S39">
        <v>6.3293847677948438</v>
      </c>
      <c r="T39">
        <v>7.2900000000000006E-2</v>
      </c>
      <c r="U39">
        <v>62.112069571563374</v>
      </c>
      <c r="V39">
        <v>2.1960431654676258</v>
      </c>
      <c r="W39">
        <v>7.4666690201339128</v>
      </c>
      <c r="X39">
        <v>22.398900505259142</v>
      </c>
      <c r="Y39">
        <v>0</v>
      </c>
      <c r="Z39">
        <v>5.7566195999999996</v>
      </c>
      <c r="AA39">
        <v>18.73843925080288</v>
      </c>
      <c r="AB39">
        <v>19.470258505283525</v>
      </c>
      <c r="AC39">
        <v>14.124610071557475</v>
      </c>
      <c r="AD39">
        <v>17.698766931898405</v>
      </c>
      <c r="AE39">
        <v>24.008369573977422</v>
      </c>
      <c r="AF39">
        <v>17.709094690098951</v>
      </c>
      <c r="AG39">
        <v>27.734892168511614</v>
      </c>
      <c r="AH39">
        <v>68.823600727199988</v>
      </c>
      <c r="AI39">
        <v>9.2801421809879443</v>
      </c>
      <c r="AJ39">
        <v>0</v>
      </c>
      <c r="AK39">
        <v>27.287740101513478</v>
      </c>
      <c r="AL39">
        <v>55.915049999999994</v>
      </c>
      <c r="AM39">
        <v>5.1082109754138756</v>
      </c>
      <c r="AN39">
        <v>3.2775162406498366E-2</v>
      </c>
      <c r="AO39">
        <v>5.8106159999999987</v>
      </c>
      <c r="AP39">
        <v>4.7823893296594289</v>
      </c>
      <c r="AQ39">
        <v>24.943458069053982</v>
      </c>
      <c r="AR39">
        <v>20.850699999999996</v>
      </c>
      <c r="AS39">
        <v>15.609027212160708</v>
      </c>
      <c r="AT39">
        <v>0</v>
      </c>
      <c r="AU39">
        <v>0</v>
      </c>
      <c r="AV39">
        <v>0</v>
      </c>
      <c r="AW39">
        <v>0</v>
      </c>
      <c r="AX39">
        <v>0.17268107572390015</v>
      </c>
      <c r="AY39">
        <v>1.9660122</v>
      </c>
      <c r="AZ39">
        <v>2.4125571000000003</v>
      </c>
      <c r="BA39">
        <v>1.5900138000000001</v>
      </c>
      <c r="BB39">
        <v>0.65825909999999999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928.9869467942159</v>
      </c>
      <c r="DN39">
        <v>30.534523728134101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281.37816362757627</v>
      </c>
      <c r="L40">
        <v>7.4532698562048987</v>
      </c>
      <c r="M40">
        <v>40.6240993423418</v>
      </c>
      <c r="N40">
        <v>42.879604341772882</v>
      </c>
      <c r="O40">
        <v>54.019733650069334</v>
      </c>
      <c r="P40">
        <v>29.949143627109404</v>
      </c>
      <c r="Q40">
        <v>2.6707569355718834</v>
      </c>
      <c r="R40">
        <v>9.4864482852347436</v>
      </c>
      <c r="S40">
        <v>6.3293847677948438</v>
      </c>
      <c r="T40">
        <v>7.2900000000000006E-2</v>
      </c>
      <c r="U40">
        <v>62.112069571563374</v>
      </c>
      <c r="V40">
        <v>2.1960431654676258</v>
      </c>
      <c r="W40">
        <v>7.4666690201339128</v>
      </c>
      <c r="X40">
        <v>22.398900505259142</v>
      </c>
      <c r="Y40">
        <v>0</v>
      </c>
      <c r="Z40">
        <v>5.7566195999999996</v>
      </c>
      <c r="AA40">
        <v>18.73843925080288</v>
      </c>
      <c r="AB40">
        <v>19.470258505283525</v>
      </c>
      <c r="AC40">
        <v>14.124610071557475</v>
      </c>
      <c r="AD40">
        <v>17.698766931898405</v>
      </c>
      <c r="AE40">
        <v>24.008369573977422</v>
      </c>
      <c r="AF40">
        <v>17.709094690098951</v>
      </c>
      <c r="AG40">
        <v>27.734892168511614</v>
      </c>
      <c r="AH40">
        <v>68.823600727199988</v>
      </c>
      <c r="AI40">
        <v>9.2801421809879443</v>
      </c>
      <c r="AJ40">
        <v>0</v>
      </c>
      <c r="AK40">
        <v>27.287740101513478</v>
      </c>
      <c r="AL40">
        <v>55.915049999999994</v>
      </c>
      <c r="AM40">
        <v>5.1082109754138756</v>
      </c>
      <c r="AN40">
        <v>3.2775162406498366E-2</v>
      </c>
      <c r="AO40">
        <v>5.8106159999999987</v>
      </c>
      <c r="AP40">
        <v>4.7823893296594289</v>
      </c>
      <c r="AQ40">
        <v>24.943458069053982</v>
      </c>
      <c r="AR40">
        <v>20.850699999999996</v>
      </c>
      <c r="AS40">
        <v>15.609027212160708</v>
      </c>
      <c r="AT40">
        <v>0</v>
      </c>
      <c r="AU40">
        <v>0</v>
      </c>
      <c r="AV40">
        <v>0</v>
      </c>
      <c r="AW40">
        <v>0</v>
      </c>
      <c r="AX40">
        <v>0.17268107572390015</v>
      </c>
      <c r="AY40">
        <v>1.9660122</v>
      </c>
      <c r="AZ40">
        <v>2.4125571000000003</v>
      </c>
      <c r="BA40">
        <v>1.5900138000000001</v>
      </c>
      <c r="BB40">
        <v>0.65825909999999999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928.9869467942159</v>
      </c>
      <c r="DN40">
        <v>30.534523728134101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281.63873160923919</v>
      </c>
      <c r="L41">
        <v>7.4532698562048987</v>
      </c>
      <c r="M41">
        <v>40.6240993423418</v>
      </c>
      <c r="N41">
        <v>42.879604341772882</v>
      </c>
      <c r="O41">
        <v>54.019733650069334</v>
      </c>
      <c r="P41">
        <v>29.949143627109404</v>
      </c>
      <c r="Q41">
        <v>2.6707569355718834</v>
      </c>
      <c r="R41">
        <v>10.258971715832345</v>
      </c>
      <c r="S41">
        <v>6.3293847677948438</v>
      </c>
      <c r="T41">
        <v>7.2900000000000006E-2</v>
      </c>
      <c r="U41">
        <v>62.112069571563374</v>
      </c>
      <c r="V41">
        <v>2.1960431654676258</v>
      </c>
      <c r="W41">
        <v>7.4666690201339128</v>
      </c>
      <c r="X41">
        <v>22.398900505259142</v>
      </c>
      <c r="Y41">
        <v>0</v>
      </c>
      <c r="Z41">
        <v>5.7566195999999996</v>
      </c>
      <c r="AA41">
        <v>18.73843925080288</v>
      </c>
      <c r="AB41">
        <v>19.470258505283525</v>
      </c>
      <c r="AC41">
        <v>14.124610071557475</v>
      </c>
      <c r="AD41">
        <v>17.698766931898405</v>
      </c>
      <c r="AE41">
        <v>24.008369573977422</v>
      </c>
      <c r="AF41">
        <v>17.709094690098951</v>
      </c>
      <c r="AG41">
        <v>27.734892168511614</v>
      </c>
      <c r="AH41">
        <v>68.823600727199988</v>
      </c>
      <c r="AI41">
        <v>9.2801421809879443</v>
      </c>
      <c r="AJ41">
        <v>0</v>
      </c>
      <c r="AK41">
        <v>27.287740101513478</v>
      </c>
      <c r="AL41">
        <v>56.348500000000008</v>
      </c>
      <c r="AM41">
        <v>5.1082109754138756</v>
      </c>
      <c r="AN41">
        <v>3.2775162406498366E-2</v>
      </c>
      <c r="AO41">
        <v>5.8106159999999987</v>
      </c>
      <c r="AP41">
        <v>4.7823893296594289</v>
      </c>
      <c r="AQ41">
        <v>24.943458069053982</v>
      </c>
      <c r="AR41">
        <v>20.850699999999996</v>
      </c>
      <c r="AS41">
        <v>15.609027212160708</v>
      </c>
      <c r="AT41">
        <v>0</v>
      </c>
      <c r="AU41">
        <v>0</v>
      </c>
      <c r="AV41">
        <v>0</v>
      </c>
      <c r="AW41">
        <v>0</v>
      </c>
      <c r="AX41">
        <v>0.17268107572390015</v>
      </c>
      <c r="AY41">
        <v>1.9660122</v>
      </c>
      <c r="AZ41">
        <v>2.4125571000000003</v>
      </c>
      <c r="BA41">
        <v>1.5900138000000001</v>
      </c>
      <c r="BB41">
        <v>0.66289140000000002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930.411184995996</v>
      </c>
      <c r="DN41">
        <v>30.581459238614709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281.62989358465012</v>
      </c>
      <c r="L42">
        <v>7.4532698562048987</v>
      </c>
      <c r="M42">
        <v>40.6240993423418</v>
      </c>
      <c r="N42">
        <v>42.879604341772882</v>
      </c>
      <c r="O42">
        <v>54.019733650069334</v>
      </c>
      <c r="P42">
        <v>29.949143627109404</v>
      </c>
      <c r="Q42">
        <v>2.6707569355718834</v>
      </c>
      <c r="R42">
        <v>10.258971715832345</v>
      </c>
      <c r="S42">
        <v>6.3293847677948438</v>
      </c>
      <c r="T42">
        <v>7.2900000000000006E-2</v>
      </c>
      <c r="U42">
        <v>62.112069571563374</v>
      </c>
      <c r="V42">
        <v>2.1960431654676258</v>
      </c>
      <c r="W42">
        <v>7.4666690201339128</v>
      </c>
      <c r="X42">
        <v>22.398900505259142</v>
      </c>
      <c r="Y42">
        <v>0</v>
      </c>
      <c r="Z42">
        <v>5.7566195999999996</v>
      </c>
      <c r="AA42">
        <v>18.73843925080288</v>
      </c>
      <c r="AB42">
        <v>19.470258505283525</v>
      </c>
      <c r="AC42">
        <v>14.124610071557475</v>
      </c>
      <c r="AD42">
        <v>17.698766931898405</v>
      </c>
      <c r="AE42">
        <v>24.008369573977422</v>
      </c>
      <c r="AF42">
        <v>17.709094690098951</v>
      </c>
      <c r="AG42">
        <v>27.734892168511614</v>
      </c>
      <c r="AH42">
        <v>68.823600727199988</v>
      </c>
      <c r="AI42">
        <v>9.2801421809879443</v>
      </c>
      <c r="AJ42">
        <v>0</v>
      </c>
      <c r="AK42">
        <v>27.287740101513478</v>
      </c>
      <c r="AL42">
        <v>56.348500000000008</v>
      </c>
      <c r="AM42">
        <v>5.1082109754138756</v>
      </c>
      <c r="AN42">
        <v>3.2775162406498366E-2</v>
      </c>
      <c r="AO42">
        <v>5.8106159999999987</v>
      </c>
      <c r="AP42">
        <v>4.7823893296594289</v>
      </c>
      <c r="AQ42">
        <v>24.943458069053982</v>
      </c>
      <c r="AR42">
        <v>20.850699999999996</v>
      </c>
      <c r="AS42">
        <v>15.609027212160708</v>
      </c>
      <c r="AT42">
        <v>0</v>
      </c>
      <c r="AU42">
        <v>0</v>
      </c>
      <c r="AV42">
        <v>0</v>
      </c>
      <c r="AW42">
        <v>0</v>
      </c>
      <c r="AX42">
        <v>0.17268107572390015</v>
      </c>
      <c r="AY42">
        <v>1.9660122</v>
      </c>
      <c r="AZ42">
        <v>2.4125571000000003</v>
      </c>
      <c r="BA42">
        <v>1.5900138000000001</v>
      </c>
      <c r="BB42">
        <v>0.66289140000000002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930.40262833733073</v>
      </c>
      <c r="DN42">
        <v>30.581177872690912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281.63435663033852</v>
      </c>
      <c r="L43">
        <v>7.5016655741307279</v>
      </c>
      <c r="M43">
        <v>40.6240993423418</v>
      </c>
      <c r="N43">
        <v>42.879604341772882</v>
      </c>
      <c r="O43">
        <v>54.019733650069334</v>
      </c>
      <c r="P43">
        <v>29.949143627109404</v>
      </c>
      <c r="Q43">
        <v>2.6707569355718834</v>
      </c>
      <c r="R43">
        <v>10.258971715832345</v>
      </c>
      <c r="S43">
        <v>6.3501335732773132</v>
      </c>
      <c r="T43">
        <v>7.2900000000000006E-2</v>
      </c>
      <c r="U43">
        <v>62.112069571563374</v>
      </c>
      <c r="V43">
        <v>2.1960431654676258</v>
      </c>
      <c r="W43">
        <v>7.4666690201339128</v>
      </c>
      <c r="X43">
        <v>22.398900505259142</v>
      </c>
      <c r="Y43">
        <v>0</v>
      </c>
      <c r="Z43">
        <v>5.7566195999999996</v>
      </c>
      <c r="AA43">
        <v>18.73843925080288</v>
      </c>
      <c r="AB43">
        <v>19.470258505283525</v>
      </c>
      <c r="AC43">
        <v>14.124610071557475</v>
      </c>
      <c r="AD43">
        <v>17.698766931898405</v>
      </c>
      <c r="AE43">
        <v>24.008369573977422</v>
      </c>
      <c r="AF43">
        <v>17.709094690098951</v>
      </c>
      <c r="AG43">
        <v>27.734892168511614</v>
      </c>
      <c r="AH43">
        <v>68.823600727199988</v>
      </c>
      <c r="AI43">
        <v>9.2801421809879443</v>
      </c>
      <c r="AJ43">
        <v>0</v>
      </c>
      <c r="AK43">
        <v>27.287740101513478</v>
      </c>
      <c r="AL43">
        <v>56.348500000000008</v>
      </c>
      <c r="AM43">
        <v>5.1082109754138756</v>
      </c>
      <c r="AN43">
        <v>3.2775162406498366E-2</v>
      </c>
      <c r="AO43">
        <v>5.8106159999999987</v>
      </c>
      <c r="AP43">
        <v>4.5010723102676975</v>
      </c>
      <c r="AQ43">
        <v>24.943458069053982</v>
      </c>
      <c r="AR43">
        <v>20.850699999999996</v>
      </c>
      <c r="AS43">
        <v>15.609027212160708</v>
      </c>
      <c r="AT43">
        <v>0</v>
      </c>
      <c r="AU43">
        <v>0</v>
      </c>
      <c r="AV43">
        <v>0</v>
      </c>
      <c r="AW43">
        <v>0</v>
      </c>
      <c r="AX43">
        <v>0.17268107572390015</v>
      </c>
      <c r="AY43">
        <v>1.9660122</v>
      </c>
      <c r="AZ43">
        <v>2.4125571000000003</v>
      </c>
      <c r="BA43">
        <v>1.5900138000000001</v>
      </c>
      <c r="BB43">
        <v>0.66289140000000002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930.20154453219936</v>
      </c>
      <c r="DN43">
        <v>30.574552227527168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281.62989358465012</v>
      </c>
      <c r="L44">
        <v>7.5016655741307279</v>
      </c>
      <c r="M44">
        <v>40.6240993423418</v>
      </c>
      <c r="N44">
        <v>42.879604341772882</v>
      </c>
      <c r="O44">
        <v>54.019733650069334</v>
      </c>
      <c r="P44">
        <v>29.949143627109404</v>
      </c>
      <c r="Q44">
        <v>2.6707569355718834</v>
      </c>
      <c r="R44">
        <v>10.258971715832345</v>
      </c>
      <c r="S44">
        <v>6.3501335732773132</v>
      </c>
      <c r="T44">
        <v>7.2900000000000006E-2</v>
      </c>
      <c r="U44">
        <v>62.112069571563374</v>
      </c>
      <c r="V44">
        <v>2.1960431654676258</v>
      </c>
      <c r="W44">
        <v>7.4666690201339128</v>
      </c>
      <c r="X44">
        <v>22.398900505259142</v>
      </c>
      <c r="Y44">
        <v>0</v>
      </c>
      <c r="Z44">
        <v>5.7566195999999996</v>
      </c>
      <c r="AA44">
        <v>18.73843925080288</v>
      </c>
      <c r="AB44">
        <v>19.470258505283525</v>
      </c>
      <c r="AC44">
        <v>14.124610071557475</v>
      </c>
      <c r="AD44">
        <v>17.698766931898405</v>
      </c>
      <c r="AE44">
        <v>24.008369573977422</v>
      </c>
      <c r="AF44">
        <v>17.709094690098951</v>
      </c>
      <c r="AG44">
        <v>27.734892168511614</v>
      </c>
      <c r="AH44">
        <v>68.823600727199988</v>
      </c>
      <c r="AI44">
        <v>9.2801421809879443</v>
      </c>
      <c r="AJ44">
        <v>0</v>
      </c>
      <c r="AK44">
        <v>27.287740101513478</v>
      </c>
      <c r="AL44">
        <v>56.348500000000008</v>
      </c>
      <c r="AM44">
        <v>5.1082109754138756</v>
      </c>
      <c r="AN44">
        <v>3.2775162406498366E-2</v>
      </c>
      <c r="AO44">
        <v>5.8106159999999987</v>
      </c>
      <c r="AP44">
        <v>4.5010723102676975</v>
      </c>
      <c r="AQ44">
        <v>24.943458069053982</v>
      </c>
      <c r="AR44">
        <v>20.850699999999996</v>
      </c>
      <c r="AS44">
        <v>15.609027212160708</v>
      </c>
      <c r="AT44">
        <v>0</v>
      </c>
      <c r="AU44">
        <v>0</v>
      </c>
      <c r="AV44">
        <v>0</v>
      </c>
      <c r="AW44">
        <v>0</v>
      </c>
      <c r="AX44">
        <v>0.17268107572390015</v>
      </c>
      <c r="AY44">
        <v>1.9660122</v>
      </c>
      <c r="AZ44">
        <v>2.4125571000000003</v>
      </c>
      <c r="BA44">
        <v>1.5900138000000001</v>
      </c>
      <c r="BB44">
        <v>0.66289140000000002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930.19722403529477</v>
      </c>
      <c r="DN44">
        <v>30.574409678743482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281.62989358465012</v>
      </c>
      <c r="L45">
        <v>7.4532698562048987</v>
      </c>
      <c r="M45">
        <v>40.6240993423418</v>
      </c>
      <c r="N45">
        <v>42.879604341772882</v>
      </c>
      <c r="O45">
        <v>42.654067266288486</v>
      </c>
      <c r="P45">
        <v>29.949143627109404</v>
      </c>
      <c r="Q45">
        <v>2.6707569355718834</v>
      </c>
      <c r="R45">
        <v>10.258971715832345</v>
      </c>
      <c r="S45">
        <v>6.3293847677948438</v>
      </c>
      <c r="T45">
        <v>7.2900000000000006E-2</v>
      </c>
      <c r="U45">
        <v>62.112069571563374</v>
      </c>
      <c r="V45">
        <v>2.1960431654676258</v>
      </c>
      <c r="W45">
        <v>7.4666690201339128</v>
      </c>
      <c r="X45">
        <v>22.398900505259142</v>
      </c>
      <c r="Y45">
        <v>0</v>
      </c>
      <c r="Z45">
        <v>5.7566195999999996</v>
      </c>
      <c r="AA45">
        <v>18.73843925080288</v>
      </c>
      <c r="AB45">
        <v>19.470258505283525</v>
      </c>
      <c r="AC45">
        <v>14.124610071557475</v>
      </c>
      <c r="AD45">
        <v>17.698766931898405</v>
      </c>
      <c r="AE45">
        <v>24.008369573977422</v>
      </c>
      <c r="AF45">
        <v>17.709094690098951</v>
      </c>
      <c r="AG45">
        <v>27.734892168511614</v>
      </c>
      <c r="AH45">
        <v>68.823600727199988</v>
      </c>
      <c r="AI45">
        <v>9.2801421809879443</v>
      </c>
      <c r="AJ45">
        <v>0</v>
      </c>
      <c r="AK45">
        <v>27.287740101513478</v>
      </c>
      <c r="AL45">
        <v>56.348500000000008</v>
      </c>
      <c r="AM45">
        <v>5.1082109754138756</v>
      </c>
      <c r="AN45">
        <v>3.2775162406498366E-2</v>
      </c>
      <c r="AO45">
        <v>5.8106159999999987</v>
      </c>
      <c r="AP45">
        <v>4.7823893296594289</v>
      </c>
      <c r="AQ45">
        <v>24.943458069053982</v>
      </c>
      <c r="AR45">
        <v>20.850699999999996</v>
      </c>
      <c r="AS45">
        <v>15.609027212160708</v>
      </c>
      <c r="AT45">
        <v>0</v>
      </c>
      <c r="AU45">
        <v>0</v>
      </c>
      <c r="AV45">
        <v>0</v>
      </c>
      <c r="AW45">
        <v>0</v>
      </c>
      <c r="AX45">
        <v>0.17268107572390015</v>
      </c>
      <c r="AY45">
        <v>1.9660122</v>
      </c>
      <c r="AZ45">
        <v>2.4125571000000003</v>
      </c>
      <c r="BA45">
        <v>1.5900138000000001</v>
      </c>
      <c r="BB45">
        <v>0.66289140000000002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919.39839012021275</v>
      </c>
      <c r="DN45">
        <v>30.219749706027958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281.63864428877997</v>
      </c>
      <c r="L46">
        <v>7.4532698562048987</v>
      </c>
      <c r="M46">
        <v>40.6240993423418</v>
      </c>
      <c r="N46">
        <v>36.540561084690665</v>
      </c>
      <c r="O46">
        <v>39.621944743087283</v>
      </c>
      <c r="P46">
        <v>19.542702036429972</v>
      </c>
      <c r="Q46">
        <v>2.6707569355718834</v>
      </c>
      <c r="R46">
        <v>10.258971715832345</v>
      </c>
      <c r="S46">
        <v>6.3293847677948438</v>
      </c>
      <c r="T46">
        <v>7.2900000000000006E-2</v>
      </c>
      <c r="U46">
        <v>62.112069571563374</v>
      </c>
      <c r="V46">
        <v>2.1960431654676258</v>
      </c>
      <c r="W46">
        <v>7.4666690201339128</v>
      </c>
      <c r="X46">
        <v>22.398900505259142</v>
      </c>
      <c r="Y46">
        <v>0</v>
      </c>
      <c r="Z46">
        <v>5.7566195999999996</v>
      </c>
      <c r="AA46">
        <v>18.73843925080288</v>
      </c>
      <c r="AB46">
        <v>19.470258505283525</v>
      </c>
      <c r="AC46">
        <v>14.124610071557475</v>
      </c>
      <c r="AD46">
        <v>17.698766931898405</v>
      </c>
      <c r="AE46">
        <v>24.008369573977422</v>
      </c>
      <c r="AF46">
        <v>17.709094690098951</v>
      </c>
      <c r="AG46">
        <v>27.734892168511614</v>
      </c>
      <c r="AH46">
        <v>68.823600727199988</v>
      </c>
      <c r="AI46">
        <v>9.2801421809879443</v>
      </c>
      <c r="AJ46">
        <v>0</v>
      </c>
      <c r="AK46">
        <v>27.287740101513478</v>
      </c>
      <c r="AL46">
        <v>56.348500000000008</v>
      </c>
      <c r="AM46">
        <v>5.1082109754138756</v>
      </c>
      <c r="AN46">
        <v>3.2775162406498366E-2</v>
      </c>
      <c r="AO46">
        <v>5.8106159999999987</v>
      </c>
      <c r="AP46">
        <v>4.7823893296594289</v>
      </c>
      <c r="AQ46">
        <v>24.943458069053982</v>
      </c>
      <c r="AR46">
        <v>22.790299999999995</v>
      </c>
      <c r="AS46">
        <v>15.609027212160708</v>
      </c>
      <c r="AT46">
        <v>0</v>
      </c>
      <c r="AU46">
        <v>0</v>
      </c>
      <c r="AV46">
        <v>0</v>
      </c>
      <c r="AW46">
        <v>0</v>
      </c>
      <c r="AX46">
        <v>0.17268107572390015</v>
      </c>
      <c r="AY46">
        <v>1.9660122</v>
      </c>
      <c r="AZ46">
        <v>2.4125571000000003</v>
      </c>
      <c r="BA46">
        <v>1.5900138000000001</v>
      </c>
      <c r="BB46">
        <v>0.66289140000000002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902.13610411609716</v>
      </c>
      <c r="DN46">
        <v>29.652779043310733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281.62989358465012</v>
      </c>
      <c r="L47">
        <v>7.4532698562048987</v>
      </c>
      <c r="M47">
        <v>33.662596430657857</v>
      </c>
      <c r="N47">
        <v>27.090361519871369</v>
      </c>
      <c r="O47">
        <v>39.621944743087283</v>
      </c>
      <c r="P47">
        <v>19.542702036429972</v>
      </c>
      <c r="Q47">
        <v>2.6707569355718834</v>
      </c>
      <c r="R47">
        <v>10.258971715832345</v>
      </c>
      <c r="S47">
        <v>6.3293847677948438</v>
      </c>
      <c r="T47">
        <v>7.2900000000000006E-2</v>
      </c>
      <c r="U47">
        <v>49.591067189489834</v>
      </c>
      <c r="V47">
        <v>2.1960431654676258</v>
      </c>
      <c r="W47">
        <v>7.4666690201339128</v>
      </c>
      <c r="X47">
        <v>22.398900505259142</v>
      </c>
      <c r="Y47">
        <v>0</v>
      </c>
      <c r="Z47">
        <v>5.7566195999999996</v>
      </c>
      <c r="AA47">
        <v>18.73843925080288</v>
      </c>
      <c r="AB47">
        <v>19.470258505283525</v>
      </c>
      <c r="AC47">
        <v>14.124610071557475</v>
      </c>
      <c r="AD47">
        <v>17.698766931898405</v>
      </c>
      <c r="AE47">
        <v>24.008369573977422</v>
      </c>
      <c r="AF47">
        <v>17.709094690098951</v>
      </c>
      <c r="AG47">
        <v>27.734892168511614</v>
      </c>
      <c r="AH47">
        <v>68.823600727199988</v>
      </c>
      <c r="AI47">
        <v>9.2801421809879443</v>
      </c>
      <c r="AJ47">
        <v>0</v>
      </c>
      <c r="AK47">
        <v>27.287740101513478</v>
      </c>
      <c r="AL47">
        <v>39.877399999999994</v>
      </c>
      <c r="AM47">
        <v>5.1082109754138756</v>
      </c>
      <c r="AN47">
        <v>3.2775162406498366E-2</v>
      </c>
      <c r="AO47">
        <v>3.8737439999999994</v>
      </c>
      <c r="AP47">
        <v>4.7823893296594289</v>
      </c>
      <c r="AQ47">
        <v>24.943458069053982</v>
      </c>
      <c r="AR47">
        <v>22.790299999999995</v>
      </c>
      <c r="AS47">
        <v>15.609027212160708</v>
      </c>
      <c r="AT47">
        <v>0</v>
      </c>
      <c r="AU47">
        <v>0</v>
      </c>
      <c r="AV47">
        <v>0</v>
      </c>
      <c r="AW47">
        <v>0</v>
      </c>
      <c r="AX47">
        <v>0.17268107572390015</v>
      </c>
      <c r="AY47">
        <v>1.9660122</v>
      </c>
      <c r="AZ47">
        <v>2.4125571000000003</v>
      </c>
      <c r="BA47">
        <v>1.5900138000000001</v>
      </c>
      <c r="BB47">
        <v>0.66289140000000002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856.29240823498856</v>
      </c>
      <c r="DN47">
        <v>28.147047361712399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281.63864428877997</v>
      </c>
      <c r="L48">
        <v>7.4532698562048987</v>
      </c>
      <c r="M48">
        <v>33.656800416641907</v>
      </c>
      <c r="N48">
        <v>27.090361519871369</v>
      </c>
      <c r="O48">
        <v>39.621944743087283</v>
      </c>
      <c r="P48">
        <v>19.542702036429972</v>
      </c>
      <c r="Q48">
        <v>2.6707569355718834</v>
      </c>
      <c r="R48">
        <v>10.258971715832345</v>
      </c>
      <c r="S48">
        <v>6.3293847677948438</v>
      </c>
      <c r="T48">
        <v>7.2900000000000006E-2</v>
      </c>
      <c r="U48">
        <v>49.591067189489834</v>
      </c>
      <c r="V48">
        <v>2.1960431654676258</v>
      </c>
      <c r="W48">
        <v>7.4666690201339128</v>
      </c>
      <c r="X48">
        <v>22.398900505259142</v>
      </c>
      <c r="Y48">
        <v>0</v>
      </c>
      <c r="Z48">
        <v>5.7566195999999996</v>
      </c>
      <c r="AA48">
        <v>18.73843925080288</v>
      </c>
      <c r="AB48">
        <v>19.470258505283525</v>
      </c>
      <c r="AC48">
        <v>14.124610071557475</v>
      </c>
      <c r="AD48">
        <v>17.698766931898405</v>
      </c>
      <c r="AE48">
        <v>24.008369573977422</v>
      </c>
      <c r="AF48">
        <v>17.709094690098951</v>
      </c>
      <c r="AG48">
        <v>27.734892168511614</v>
      </c>
      <c r="AH48">
        <v>68.823600727199988</v>
      </c>
      <c r="AI48">
        <v>9.2801421809879443</v>
      </c>
      <c r="AJ48">
        <v>0</v>
      </c>
      <c r="AK48">
        <v>27.287740101513478</v>
      </c>
      <c r="AL48">
        <v>39.877399999999994</v>
      </c>
      <c r="AM48">
        <v>5.1082109754138756</v>
      </c>
      <c r="AN48">
        <v>3.2775162406498366E-2</v>
      </c>
      <c r="AO48">
        <v>3.8737439999999994</v>
      </c>
      <c r="AP48">
        <v>4.7823893296594289</v>
      </c>
      <c r="AQ48">
        <v>24.943458069053982</v>
      </c>
      <c r="AR48">
        <v>20.850699999999996</v>
      </c>
      <c r="AS48">
        <v>15.609027212160708</v>
      </c>
      <c r="AT48">
        <v>0</v>
      </c>
      <c r="AU48">
        <v>0</v>
      </c>
      <c r="AV48">
        <v>0</v>
      </c>
      <c r="AW48">
        <v>0</v>
      </c>
      <c r="AX48">
        <v>0.17268107572390015</v>
      </c>
      <c r="AY48">
        <v>1.9660122</v>
      </c>
      <c r="AZ48">
        <v>2.4125571000000003</v>
      </c>
      <c r="BA48">
        <v>1.5900138000000001</v>
      </c>
      <c r="BB48">
        <v>0.66289140000000002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854.41734794870104</v>
      </c>
      <c r="DN48">
        <v>28.085462338113839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281.62989358465012</v>
      </c>
      <c r="L49">
        <v>7.5013572575196852</v>
      </c>
      <c r="M49">
        <v>33.656800416641907</v>
      </c>
      <c r="N49">
        <v>28.625375685024299</v>
      </c>
      <c r="O49">
        <v>40.813043176235595</v>
      </c>
      <c r="P49">
        <v>19.542702036429972</v>
      </c>
      <c r="Q49">
        <v>2.6308286757377526</v>
      </c>
      <c r="R49">
        <v>10.327576017586068</v>
      </c>
      <c r="S49">
        <v>6.3615084061602607</v>
      </c>
      <c r="T49">
        <v>7.2900000000000006E-2</v>
      </c>
      <c r="U49">
        <v>44.963475502805558</v>
      </c>
      <c r="V49">
        <v>2.1960431654676258</v>
      </c>
      <c r="W49">
        <v>7.4666690201339128</v>
      </c>
      <c r="X49">
        <v>22.398900505259142</v>
      </c>
      <c r="Y49">
        <v>0</v>
      </c>
      <c r="Z49">
        <v>5.7566195999999996</v>
      </c>
      <c r="AA49">
        <v>18.73843925080288</v>
      </c>
      <c r="AB49">
        <v>19.470258505283525</v>
      </c>
      <c r="AC49">
        <v>14.124610071557475</v>
      </c>
      <c r="AD49">
        <v>17.698766931898405</v>
      </c>
      <c r="AE49">
        <v>24.008369573977422</v>
      </c>
      <c r="AF49">
        <v>17.709094690098951</v>
      </c>
      <c r="AG49">
        <v>27.734892168511614</v>
      </c>
      <c r="AH49">
        <v>68.823600727199988</v>
      </c>
      <c r="AI49">
        <v>9.2801421809879443</v>
      </c>
      <c r="AJ49">
        <v>0</v>
      </c>
      <c r="AK49">
        <v>27.287740101513478</v>
      </c>
      <c r="AL49">
        <v>39.877399999999994</v>
      </c>
      <c r="AM49">
        <v>5.1082109754138756</v>
      </c>
      <c r="AN49">
        <v>3.2775162406498366E-2</v>
      </c>
      <c r="AO49">
        <v>3.2281199999999997</v>
      </c>
      <c r="AP49">
        <v>3.094487213309042</v>
      </c>
      <c r="AQ49">
        <v>24.943458069053982</v>
      </c>
      <c r="AR49">
        <v>20.850699999999996</v>
      </c>
      <c r="AS49">
        <v>15.609027212160708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2.4125571000000003</v>
      </c>
      <c r="BA49">
        <v>1.5900138000000001</v>
      </c>
      <c r="BB49">
        <v>0.66289140000000002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850.24689870630004</v>
      </c>
      <c r="DN49">
        <v>27.948361677527625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281.63864428877997</v>
      </c>
      <c r="L50">
        <v>7.5013572575196852</v>
      </c>
      <c r="M50">
        <v>33.656800416641907</v>
      </c>
      <c r="N50">
        <v>28.625375685024299</v>
      </c>
      <c r="O50">
        <v>40.813043176235595</v>
      </c>
      <c r="P50">
        <v>19.542702036429972</v>
      </c>
      <c r="Q50">
        <v>2.6308286757377526</v>
      </c>
      <c r="R50">
        <v>10.327576017586068</v>
      </c>
      <c r="S50">
        <v>6.3615084061602607</v>
      </c>
      <c r="T50">
        <v>7.2900000000000006E-2</v>
      </c>
      <c r="U50">
        <v>42.803932715686216</v>
      </c>
      <c r="V50">
        <v>2.1960431654676258</v>
      </c>
      <c r="W50">
        <v>7.4666690201339128</v>
      </c>
      <c r="X50">
        <v>22.398900505259142</v>
      </c>
      <c r="Y50">
        <v>0</v>
      </c>
      <c r="Z50">
        <v>5.7566195999999996</v>
      </c>
      <c r="AA50">
        <v>18.73843925080288</v>
      </c>
      <c r="AB50">
        <v>19.470258505283525</v>
      </c>
      <c r="AC50">
        <v>14.124610071557475</v>
      </c>
      <c r="AD50">
        <v>17.698766931898405</v>
      </c>
      <c r="AE50">
        <v>24.008369573977422</v>
      </c>
      <c r="AF50">
        <v>17.709094690098951</v>
      </c>
      <c r="AG50">
        <v>27.734892168511614</v>
      </c>
      <c r="AH50">
        <v>68.823600727199988</v>
      </c>
      <c r="AI50">
        <v>9.2801421809879443</v>
      </c>
      <c r="AJ50">
        <v>0</v>
      </c>
      <c r="AK50">
        <v>27.287740101513478</v>
      </c>
      <c r="AL50">
        <v>39.877399999999994</v>
      </c>
      <c r="AM50">
        <v>5.1082109754138756</v>
      </c>
      <c r="AN50">
        <v>3.2775162406498366E-2</v>
      </c>
      <c r="AO50">
        <v>3.2281199999999997</v>
      </c>
      <c r="AP50">
        <v>3.094487213309042</v>
      </c>
      <c r="AQ50">
        <v>24.943458069053982</v>
      </c>
      <c r="AR50">
        <v>20.850699999999996</v>
      </c>
      <c r="AS50">
        <v>15.609027212160708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2.4125571000000003</v>
      </c>
      <c r="BA50">
        <v>1.5900138000000001</v>
      </c>
      <c r="BB50">
        <v>0.66289140000000002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848.164505176381</v>
      </c>
      <c r="DN50">
        <v>27.879963124457131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281.62989358465012</v>
      </c>
      <c r="L51">
        <v>7.1485601790500368</v>
      </c>
      <c r="M51">
        <v>33.656800416641907</v>
      </c>
      <c r="N51">
        <v>28.625375685024299</v>
      </c>
      <c r="O51">
        <v>40.704657800701192</v>
      </c>
      <c r="P51">
        <v>19.542702036429972</v>
      </c>
      <c r="Q51">
        <v>2.6308286757377526</v>
      </c>
      <c r="R51">
        <v>10.327576017586068</v>
      </c>
      <c r="S51">
        <v>6.3615084061602607</v>
      </c>
      <c r="T51">
        <v>7.2900000000000006E-2</v>
      </c>
      <c r="U51">
        <v>42.803932715686216</v>
      </c>
      <c r="V51">
        <v>2.1960431654676258</v>
      </c>
      <c r="W51">
        <v>7.4666690201339128</v>
      </c>
      <c r="X51">
        <v>22.398900505259142</v>
      </c>
      <c r="Y51">
        <v>0</v>
      </c>
      <c r="Z51">
        <v>5.7566195999999996</v>
      </c>
      <c r="AA51">
        <v>18.73843925080288</v>
      </c>
      <c r="AB51">
        <v>19.470258505283525</v>
      </c>
      <c r="AC51">
        <v>14.124610071557475</v>
      </c>
      <c r="AD51">
        <v>17.698766931898405</v>
      </c>
      <c r="AE51">
        <v>24.008369573977422</v>
      </c>
      <c r="AF51">
        <v>12.287942738614655</v>
      </c>
      <c r="AG51">
        <v>27.734892168511614</v>
      </c>
      <c r="AH51">
        <v>68.823600727199988</v>
      </c>
      <c r="AI51">
        <v>9.2801421809879443</v>
      </c>
      <c r="AJ51">
        <v>0</v>
      </c>
      <c r="AK51">
        <v>27.287740101513478</v>
      </c>
      <c r="AL51">
        <v>39.877399999999994</v>
      </c>
      <c r="AM51">
        <v>5.1082109754138756</v>
      </c>
      <c r="AN51">
        <v>3.2775162406498366E-2</v>
      </c>
      <c r="AO51">
        <v>3.2281199999999997</v>
      </c>
      <c r="AP51">
        <v>2.8131701939173115</v>
      </c>
      <c r="AQ51">
        <v>24.943458069053982</v>
      </c>
      <c r="AR51">
        <v>20.850699999999996</v>
      </c>
      <c r="AS51">
        <v>15.609027212160708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2.4125571000000003</v>
      </c>
      <c r="BA51">
        <v>1.5900138000000001</v>
      </c>
      <c r="BB51">
        <v>0.66289140000000002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842.18840209061216</v>
      </c>
      <c r="DN51">
        <v>27.683664081216097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281.63864428877997</v>
      </c>
      <c r="L52">
        <v>7.1485601790500368</v>
      </c>
      <c r="M52">
        <v>33.656800416641907</v>
      </c>
      <c r="N52">
        <v>28.625375685024299</v>
      </c>
      <c r="O52">
        <v>40.813043176235595</v>
      </c>
      <c r="P52">
        <v>19.542702036429972</v>
      </c>
      <c r="Q52">
        <v>2.6308286757377526</v>
      </c>
      <c r="R52">
        <v>10.327576017586068</v>
      </c>
      <c r="S52">
        <v>6.3615084061602607</v>
      </c>
      <c r="T52">
        <v>7.2900000000000006E-2</v>
      </c>
      <c r="U52">
        <v>44.963475502805558</v>
      </c>
      <c r="V52">
        <v>2.1960431654676258</v>
      </c>
      <c r="W52">
        <v>7.4666690201339128</v>
      </c>
      <c r="X52">
        <v>22.398900505259142</v>
      </c>
      <c r="Y52">
        <v>0</v>
      </c>
      <c r="Z52">
        <v>5.7566195999999996</v>
      </c>
      <c r="AA52">
        <v>18.73843925080288</v>
      </c>
      <c r="AB52">
        <v>19.470258505283525</v>
      </c>
      <c r="AC52">
        <v>14.124610071557475</v>
      </c>
      <c r="AD52">
        <v>17.698766931898405</v>
      </c>
      <c r="AE52">
        <v>24.008369573977422</v>
      </c>
      <c r="AF52">
        <v>12.287942738614655</v>
      </c>
      <c r="AG52">
        <v>27.734892168511614</v>
      </c>
      <c r="AH52">
        <v>68.823600727199988</v>
      </c>
      <c r="AI52">
        <v>9.2801421809879443</v>
      </c>
      <c r="AJ52">
        <v>0</v>
      </c>
      <c r="AK52">
        <v>27.287740101513478</v>
      </c>
      <c r="AL52">
        <v>39.877399999999994</v>
      </c>
      <c r="AM52">
        <v>5.1082109754138756</v>
      </c>
      <c r="AN52">
        <v>3.2775162406498366E-2</v>
      </c>
      <c r="AO52">
        <v>3.2281199999999997</v>
      </c>
      <c r="AP52">
        <v>2.8131701939173115</v>
      </c>
      <c r="AQ52">
        <v>24.943458069053982</v>
      </c>
      <c r="AR52">
        <v>20.850699999999996</v>
      </c>
      <c r="AS52">
        <v>15.609027212160708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2.4125571000000003</v>
      </c>
      <c r="BA52">
        <v>1.5900138000000001</v>
      </c>
      <c r="BB52">
        <v>0.66289140000000002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844.3926790893488</v>
      </c>
      <c r="DN52">
        <v>27.756065949263057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281.62989358465012</v>
      </c>
      <c r="L53">
        <v>7.1485601790500368</v>
      </c>
      <c r="M53">
        <v>33.656800416641907</v>
      </c>
      <c r="N53">
        <v>28.625375685024299</v>
      </c>
      <c r="O53">
        <v>40.813043176235595</v>
      </c>
      <c r="P53">
        <v>19.542702036429972</v>
      </c>
      <c r="Q53">
        <v>2.6308286757377526</v>
      </c>
      <c r="R53">
        <v>10.327576017586068</v>
      </c>
      <c r="S53">
        <v>6.3615084061602607</v>
      </c>
      <c r="T53">
        <v>7.2900000000000006E-2</v>
      </c>
      <c r="U53">
        <v>44.963475502805558</v>
      </c>
      <c r="V53">
        <v>2.1960431654676258</v>
      </c>
      <c r="W53">
        <v>7.4666690201339128</v>
      </c>
      <c r="X53">
        <v>22.398900505259142</v>
      </c>
      <c r="Y53">
        <v>0</v>
      </c>
      <c r="Z53">
        <v>5.7566195999999996</v>
      </c>
      <c r="AA53">
        <v>18.73843925080288</v>
      </c>
      <c r="AB53">
        <v>19.470258505283525</v>
      </c>
      <c r="AC53">
        <v>14.124610071557475</v>
      </c>
      <c r="AD53">
        <v>17.698766931898405</v>
      </c>
      <c r="AE53">
        <v>24.008369573977422</v>
      </c>
      <c r="AF53">
        <v>12.287942738614655</v>
      </c>
      <c r="AG53">
        <v>27.734892168511614</v>
      </c>
      <c r="AH53">
        <v>68.823600727199988</v>
      </c>
      <c r="AI53">
        <v>15.466903019012051</v>
      </c>
      <c r="AJ53">
        <v>0</v>
      </c>
      <c r="AK53">
        <v>27.287740101513478</v>
      </c>
      <c r="AL53">
        <v>56.348500000000008</v>
      </c>
      <c r="AM53">
        <v>5.1082109754138756</v>
      </c>
      <c r="AN53">
        <v>3.2775162406498366E-2</v>
      </c>
      <c r="AO53">
        <v>2.5824959999999995</v>
      </c>
      <c r="AP53">
        <v>4.7823893296594289</v>
      </c>
      <c r="AQ53">
        <v>24.943458069053982</v>
      </c>
      <c r="AR53">
        <v>20.850699999999996</v>
      </c>
      <c r="AS53">
        <v>15.609027212160708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2.4125571000000003</v>
      </c>
      <c r="BA53">
        <v>1.5900138000000001</v>
      </c>
      <c r="BB53">
        <v>0.66289140000000002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867.60293687261071</v>
      </c>
      <c r="DN53">
        <v>28.51851343563764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281.63864428877997</v>
      </c>
      <c r="L54">
        <v>7.1485601790500368</v>
      </c>
      <c r="M54">
        <v>33.656800416641907</v>
      </c>
      <c r="N54">
        <v>28.625375685024299</v>
      </c>
      <c r="O54">
        <v>40.813043176235595</v>
      </c>
      <c r="P54">
        <v>19.542702036429972</v>
      </c>
      <c r="Q54">
        <v>2.6308286757377526</v>
      </c>
      <c r="R54">
        <v>10.327576017586068</v>
      </c>
      <c r="S54">
        <v>6.3615084061602607</v>
      </c>
      <c r="T54">
        <v>7.2900000000000006E-2</v>
      </c>
      <c r="U54">
        <v>44.963475502805558</v>
      </c>
      <c r="V54">
        <v>2.1960431654676258</v>
      </c>
      <c r="W54">
        <v>7.4666690201339128</v>
      </c>
      <c r="X54">
        <v>22.398900505259142</v>
      </c>
      <c r="Y54">
        <v>0</v>
      </c>
      <c r="Z54">
        <v>5.7566195999999996</v>
      </c>
      <c r="AA54">
        <v>18.73843925080288</v>
      </c>
      <c r="AB54">
        <v>19.470258505283525</v>
      </c>
      <c r="AC54">
        <v>14.124610071557475</v>
      </c>
      <c r="AD54">
        <v>17.698766931898405</v>
      </c>
      <c r="AE54">
        <v>24.008369573977422</v>
      </c>
      <c r="AF54">
        <v>12.287942738614655</v>
      </c>
      <c r="AG54">
        <v>27.734892168511614</v>
      </c>
      <c r="AH54">
        <v>68.823600727199988</v>
      </c>
      <c r="AI54">
        <v>15.466903019012051</v>
      </c>
      <c r="AJ54">
        <v>0</v>
      </c>
      <c r="AK54">
        <v>27.287740101513478</v>
      </c>
      <c r="AL54">
        <v>56.348500000000008</v>
      </c>
      <c r="AM54">
        <v>5.1082109754138756</v>
      </c>
      <c r="AN54">
        <v>3.2775162406498366E-2</v>
      </c>
      <c r="AO54">
        <v>2.5824959999999995</v>
      </c>
      <c r="AP54">
        <v>4.7823893296594289</v>
      </c>
      <c r="AQ54">
        <v>24.943458069053982</v>
      </c>
      <c r="AR54">
        <v>20.850699999999996</v>
      </c>
      <c r="AS54">
        <v>15.609027212160708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2.4125571000000003</v>
      </c>
      <c r="BA54">
        <v>1.5900138000000001</v>
      </c>
      <c r="BB54">
        <v>0.66289140000000002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867.61140919613172</v>
      </c>
      <c r="DN54">
        <v>28.518791816246488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281.64739350025258</v>
      </c>
      <c r="L55">
        <v>7.1485601790500368</v>
      </c>
      <c r="M55">
        <v>33.656800416641907</v>
      </c>
      <c r="N55">
        <v>28.625375685024299</v>
      </c>
      <c r="O55">
        <v>40.813043176235595</v>
      </c>
      <c r="P55">
        <v>19.542702036429972</v>
      </c>
      <c r="Q55">
        <v>2.6308286757377526</v>
      </c>
      <c r="R55">
        <v>10.327576017586068</v>
      </c>
      <c r="S55">
        <v>6.3615084061602607</v>
      </c>
      <c r="T55">
        <v>7.2900000000000006E-2</v>
      </c>
      <c r="U55">
        <v>44.963475502805558</v>
      </c>
      <c r="V55">
        <v>2.1960431654676258</v>
      </c>
      <c r="W55">
        <v>7.4666690201339128</v>
      </c>
      <c r="X55">
        <v>22.398900505259142</v>
      </c>
      <c r="Y55">
        <v>0</v>
      </c>
      <c r="Z55">
        <v>5.7566195999999996</v>
      </c>
      <c r="AA55">
        <v>18.73843925080288</v>
      </c>
      <c r="AB55">
        <v>19.470258505283525</v>
      </c>
      <c r="AC55">
        <v>14.124610071557475</v>
      </c>
      <c r="AD55">
        <v>17.698766931898405</v>
      </c>
      <c r="AE55">
        <v>24.008369573977422</v>
      </c>
      <c r="AF55">
        <v>12.287942738614655</v>
      </c>
      <c r="AG55">
        <v>27.734892168511614</v>
      </c>
      <c r="AH55">
        <v>68.823600727199988</v>
      </c>
      <c r="AI55">
        <v>15.466903019012051</v>
      </c>
      <c r="AJ55">
        <v>0</v>
      </c>
      <c r="AK55">
        <v>27.287740101513478</v>
      </c>
      <c r="AL55">
        <v>56.348500000000008</v>
      </c>
      <c r="AM55">
        <v>5.1082109754138756</v>
      </c>
      <c r="AN55">
        <v>3.2775162406498366E-2</v>
      </c>
      <c r="AO55">
        <v>2.5824959999999995</v>
      </c>
      <c r="AP55">
        <v>4.7823893296594289</v>
      </c>
      <c r="AQ55">
        <v>24.943458069053982</v>
      </c>
      <c r="AR55">
        <v>20.850699999999996</v>
      </c>
      <c r="AS55">
        <v>15.609027212160708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2.4125571000000003</v>
      </c>
      <c r="BA55">
        <v>1.5900138000000001</v>
      </c>
      <c r="BB55">
        <v>0.66289140000000002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867.61988002699513</v>
      </c>
      <c r="DN55">
        <v>28.519070196855619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281.63864428877997</v>
      </c>
      <c r="L56">
        <v>7.1485601790500368</v>
      </c>
      <c r="M56">
        <v>33.656800416641907</v>
      </c>
      <c r="N56">
        <v>28.625375685024299</v>
      </c>
      <c r="O56">
        <v>40.813043176235595</v>
      </c>
      <c r="P56">
        <v>19.542702036429972</v>
      </c>
      <c r="Q56">
        <v>2.6308286757377526</v>
      </c>
      <c r="R56">
        <v>10.327576017586068</v>
      </c>
      <c r="S56">
        <v>6.3615084061602607</v>
      </c>
      <c r="T56">
        <v>7.2900000000000006E-2</v>
      </c>
      <c r="U56">
        <v>44.963475502805558</v>
      </c>
      <c r="V56">
        <v>2.1960431654676258</v>
      </c>
      <c r="W56">
        <v>7.4666690201339128</v>
      </c>
      <c r="X56">
        <v>22.398900505259142</v>
      </c>
      <c r="Y56">
        <v>0</v>
      </c>
      <c r="Z56">
        <v>5.7566195999999996</v>
      </c>
      <c r="AA56">
        <v>18.73843925080288</v>
      </c>
      <c r="AB56">
        <v>19.470258505283525</v>
      </c>
      <c r="AC56">
        <v>0</v>
      </c>
      <c r="AD56">
        <v>17.698766931898405</v>
      </c>
      <c r="AE56">
        <v>24.008369573977422</v>
      </c>
      <c r="AF56">
        <v>12.287942738614655</v>
      </c>
      <c r="AG56">
        <v>27.734892168511614</v>
      </c>
      <c r="AH56">
        <v>68.823600727199988</v>
      </c>
      <c r="AI56">
        <v>15.466903019012051</v>
      </c>
      <c r="AJ56">
        <v>0</v>
      </c>
      <c r="AK56">
        <v>27.287740101513478</v>
      </c>
      <c r="AL56">
        <v>56.348500000000008</v>
      </c>
      <c r="AM56">
        <v>5.1082109754138756</v>
      </c>
      <c r="AN56">
        <v>3.2775162406498366E-2</v>
      </c>
      <c r="AO56">
        <v>2.5824959999999995</v>
      </c>
      <c r="AP56">
        <v>4.7823893296594289</v>
      </c>
      <c r="AQ56">
        <v>24.943458069053982</v>
      </c>
      <c r="AR56">
        <v>20.850699999999996</v>
      </c>
      <c r="AS56">
        <v>15.609027212160708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2.4125571000000003</v>
      </c>
      <c r="BA56">
        <v>1.5900138000000001</v>
      </c>
      <c r="BB56">
        <v>0.66289140000000002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853.93596160593415</v>
      </c>
      <c r="DN56">
        <v>28.069629334886482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281.64739350025258</v>
      </c>
      <c r="L57">
        <v>7.1485601790500368</v>
      </c>
      <c r="M57">
        <v>33.656800416641907</v>
      </c>
      <c r="N57">
        <v>28.625375685024299</v>
      </c>
      <c r="O57">
        <v>40.813043176235595</v>
      </c>
      <c r="P57">
        <v>13.692052465089285</v>
      </c>
      <c r="Q57">
        <v>2.6308286757377526</v>
      </c>
      <c r="R57">
        <v>10.433489489264554</v>
      </c>
      <c r="S57">
        <v>6.3790628635557391</v>
      </c>
      <c r="T57">
        <v>7.2900000000000006E-2</v>
      </c>
      <c r="U57">
        <v>44.963475502805558</v>
      </c>
      <c r="V57">
        <v>2.1960431654676258</v>
      </c>
      <c r="W57">
        <v>7.4666690201339128</v>
      </c>
      <c r="X57">
        <v>21.081318122596837</v>
      </c>
      <c r="Y57">
        <v>0</v>
      </c>
      <c r="Z57">
        <v>5.7566195999999996</v>
      </c>
      <c r="AA57">
        <v>18.73843925080288</v>
      </c>
      <c r="AB57">
        <v>0</v>
      </c>
      <c r="AC57">
        <v>0</v>
      </c>
      <c r="AD57">
        <v>17.698766931898405</v>
      </c>
      <c r="AE57">
        <v>24.008369573977422</v>
      </c>
      <c r="AF57">
        <v>12.287942738614655</v>
      </c>
      <c r="AG57">
        <v>27.734892168511614</v>
      </c>
      <c r="AH57">
        <v>68.823600727199988</v>
      </c>
      <c r="AI57">
        <v>15.466903019012051</v>
      </c>
      <c r="AJ57">
        <v>0</v>
      </c>
      <c r="AK57">
        <v>27.287740101513478</v>
      </c>
      <c r="AL57">
        <v>56.348500000000008</v>
      </c>
      <c r="AM57">
        <v>5.1082109754138756</v>
      </c>
      <c r="AN57">
        <v>3.2775162406498366E-2</v>
      </c>
      <c r="AO57">
        <v>2.5824959999999995</v>
      </c>
      <c r="AP57">
        <v>4.9511795412944677</v>
      </c>
      <c r="AQ57">
        <v>24.943458069053982</v>
      </c>
      <c r="AR57">
        <v>20.850699999999996</v>
      </c>
      <c r="AS57">
        <v>15.609027212160708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2.4125571000000003</v>
      </c>
      <c r="BA57">
        <v>1.5900138000000001</v>
      </c>
      <c r="BB57">
        <v>0.66289140000000002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828.4360444002408</v>
      </c>
      <c r="DN57">
        <v>27.232063433474966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281.63864428877997</v>
      </c>
      <c r="L58">
        <v>7.1485601790500368</v>
      </c>
      <c r="M58">
        <v>33.656800416641907</v>
      </c>
      <c r="N58">
        <v>28.625375685024299</v>
      </c>
      <c r="O58">
        <v>40.813043176235595</v>
      </c>
      <c r="P58">
        <v>13.692052465089285</v>
      </c>
      <c r="Q58">
        <v>2.6308286757377526</v>
      </c>
      <c r="R58">
        <v>10.433489489264554</v>
      </c>
      <c r="S58">
        <v>6.3790628635557391</v>
      </c>
      <c r="T58">
        <v>7.2900000000000006E-2</v>
      </c>
      <c r="U58">
        <v>44.963475502805558</v>
      </c>
      <c r="V58">
        <v>2.1960431654676258</v>
      </c>
      <c r="W58">
        <v>7.4666690201339128</v>
      </c>
      <c r="X58">
        <v>21.081318122596837</v>
      </c>
      <c r="Y58">
        <v>0</v>
      </c>
      <c r="Z58">
        <v>5.7566195999999996</v>
      </c>
      <c r="AA58">
        <v>18.73843925080288</v>
      </c>
      <c r="AB58">
        <v>0</v>
      </c>
      <c r="AC58">
        <v>0</v>
      </c>
      <c r="AD58">
        <v>17.698766931898405</v>
      </c>
      <c r="AE58">
        <v>24.008369573977422</v>
      </c>
      <c r="AF58">
        <v>12.287942738614655</v>
      </c>
      <c r="AG58">
        <v>27.734892168511614</v>
      </c>
      <c r="AH58">
        <v>68.823600727199988</v>
      </c>
      <c r="AI58">
        <v>9.2801421809879443</v>
      </c>
      <c r="AJ58">
        <v>0</v>
      </c>
      <c r="AK58">
        <v>27.287740101513478</v>
      </c>
      <c r="AL58">
        <v>56.348500000000008</v>
      </c>
      <c r="AM58">
        <v>5.1082109754138756</v>
      </c>
      <c r="AN58">
        <v>3.2775162406498366E-2</v>
      </c>
      <c r="AO58">
        <v>2.5824959999999995</v>
      </c>
      <c r="AP58">
        <v>4.9511795412944677</v>
      </c>
      <c r="AQ58">
        <v>24.943458069053982</v>
      </c>
      <c r="AR58">
        <v>20.850699999999996</v>
      </c>
      <c r="AS58">
        <v>15.609027212160708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2.4125571000000003</v>
      </c>
      <c r="BA58">
        <v>1.5900138000000001</v>
      </c>
      <c r="BB58">
        <v>0.66289140000000002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822.4375520952135</v>
      </c>
      <c r="DN58">
        <v>27.035045689005532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281.64739350025258</v>
      </c>
      <c r="L59">
        <v>7.1485601790500368</v>
      </c>
      <c r="M59">
        <v>33.066184778467914</v>
      </c>
      <c r="N59">
        <v>28.440727294764443</v>
      </c>
      <c r="O59">
        <v>39.47279493528201</v>
      </c>
      <c r="P59">
        <v>13.841798183224828</v>
      </c>
      <c r="Q59">
        <v>2.6308286757377526</v>
      </c>
      <c r="R59">
        <v>10.433489489264554</v>
      </c>
      <c r="S59">
        <v>6.3790628635557391</v>
      </c>
      <c r="T59">
        <v>7.2900000000000006E-2</v>
      </c>
      <c r="U59">
        <v>42.540352805865496</v>
      </c>
      <c r="V59">
        <v>2.1960431654676258</v>
      </c>
      <c r="W59">
        <v>7.4666690201339128</v>
      </c>
      <c r="X59">
        <v>21.081318122596837</v>
      </c>
      <c r="Y59">
        <v>0</v>
      </c>
      <c r="Z59">
        <v>5.7566195999999996</v>
      </c>
      <c r="AA59">
        <v>18.73843925080288</v>
      </c>
      <c r="AB59">
        <v>0</v>
      </c>
      <c r="AC59">
        <v>0</v>
      </c>
      <c r="AD59">
        <v>17.698766931898405</v>
      </c>
      <c r="AE59">
        <v>24.008369573977422</v>
      </c>
      <c r="AF59">
        <v>12.287942738614655</v>
      </c>
      <c r="AG59">
        <v>27.734892168511614</v>
      </c>
      <c r="AH59">
        <v>68.823600727199988</v>
      </c>
      <c r="AI59">
        <v>9.2801421809879443</v>
      </c>
      <c r="AJ59">
        <v>0</v>
      </c>
      <c r="AK59">
        <v>27.287740101513478</v>
      </c>
      <c r="AL59">
        <v>56.348500000000008</v>
      </c>
      <c r="AM59">
        <v>5.1082109754138756</v>
      </c>
      <c r="AN59">
        <v>3.2775162406498366E-2</v>
      </c>
      <c r="AO59">
        <v>2.5824959999999995</v>
      </c>
      <c r="AP59">
        <v>4.9511795412944677</v>
      </c>
      <c r="AQ59">
        <v>24.943458069053982</v>
      </c>
      <c r="AR59">
        <v>20.850699999999996</v>
      </c>
      <c r="AS59">
        <v>15.609027212160708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2.4125571000000003</v>
      </c>
      <c r="BA59">
        <v>1.5900138000000001</v>
      </c>
      <c r="BB59">
        <v>0.66289140000000002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818.19670408165791</v>
      </c>
      <c r="DN59">
        <v>26.895753665841763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281.63864428877997</v>
      </c>
      <c r="L60">
        <v>7.1485601790500368</v>
      </c>
      <c r="M60">
        <v>33.066184778467914</v>
      </c>
      <c r="N60">
        <v>28.440727294764443</v>
      </c>
      <c r="O60">
        <v>39.47279493528201</v>
      </c>
      <c r="P60">
        <v>13.841798183224828</v>
      </c>
      <c r="Q60">
        <v>2.6308286757377526</v>
      </c>
      <c r="R60">
        <v>10.433489489264554</v>
      </c>
      <c r="S60">
        <v>6.3790628635557391</v>
      </c>
      <c r="T60">
        <v>7.2900000000000006E-2</v>
      </c>
      <c r="U60">
        <v>42.540352805865496</v>
      </c>
      <c r="V60">
        <v>2.1960431654676258</v>
      </c>
      <c r="W60">
        <v>7.4666690201339128</v>
      </c>
      <c r="X60">
        <v>21.081318122596837</v>
      </c>
      <c r="Y60">
        <v>0</v>
      </c>
      <c r="Z60">
        <v>5.7566195999999996</v>
      </c>
      <c r="AA60">
        <v>18.73843925080288</v>
      </c>
      <c r="AB60">
        <v>0</v>
      </c>
      <c r="AC60">
        <v>0</v>
      </c>
      <c r="AD60">
        <v>17.698766931898405</v>
      </c>
      <c r="AE60">
        <v>24.008369573977422</v>
      </c>
      <c r="AF60">
        <v>12.287942738614655</v>
      </c>
      <c r="AG60">
        <v>27.734892168511614</v>
      </c>
      <c r="AH60">
        <v>68.823600727199988</v>
      </c>
      <c r="AI60">
        <v>9.2801421809879443</v>
      </c>
      <c r="AJ60">
        <v>0</v>
      </c>
      <c r="AK60">
        <v>27.287740101513478</v>
      </c>
      <c r="AL60">
        <v>56.348500000000008</v>
      </c>
      <c r="AM60">
        <v>5.1082109754138756</v>
      </c>
      <c r="AN60">
        <v>3.2775162406498366E-2</v>
      </c>
      <c r="AO60">
        <v>2.5824959999999995</v>
      </c>
      <c r="AP60">
        <v>4.9511795412944677</v>
      </c>
      <c r="AQ60">
        <v>24.943458069053982</v>
      </c>
      <c r="AR60">
        <v>20.850699999999996</v>
      </c>
      <c r="AS60">
        <v>15.609027212160708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2.4125571000000003</v>
      </c>
      <c r="BA60">
        <v>1.5900138000000001</v>
      </c>
      <c r="BB60">
        <v>0.66289140000000002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818.1882332507945</v>
      </c>
      <c r="DN60">
        <v>26.895475285232632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281.64739350025258</v>
      </c>
      <c r="L61">
        <v>7.1485601790500368</v>
      </c>
      <c r="M61">
        <v>33.066184778467914</v>
      </c>
      <c r="N61">
        <v>27.023632875659434</v>
      </c>
      <c r="O61">
        <v>39.47279493528201</v>
      </c>
      <c r="P61">
        <v>13.841798183224828</v>
      </c>
      <c r="Q61">
        <v>2.6308286757377526</v>
      </c>
      <c r="R61">
        <v>10.433489489264554</v>
      </c>
      <c r="S61">
        <v>6.3790628635557391</v>
      </c>
      <c r="T61">
        <v>7.2900000000000006E-2</v>
      </c>
      <c r="U61">
        <v>42.540352805865496</v>
      </c>
      <c r="V61">
        <v>2.1960431654676258</v>
      </c>
      <c r="W61">
        <v>7.4666690201339128</v>
      </c>
      <c r="X61">
        <v>21.081318122596837</v>
      </c>
      <c r="Y61">
        <v>0</v>
      </c>
      <c r="Z61">
        <v>5.7566195999999996</v>
      </c>
      <c r="AA61">
        <v>18.73843925080288</v>
      </c>
      <c r="AB61">
        <v>0</v>
      </c>
      <c r="AC61">
        <v>0</v>
      </c>
      <c r="AD61">
        <v>17.698766931898405</v>
      </c>
      <c r="AE61">
        <v>24.008369573977422</v>
      </c>
      <c r="AF61">
        <v>12.287942738614655</v>
      </c>
      <c r="AG61">
        <v>27.734892168511614</v>
      </c>
      <c r="AH61">
        <v>68.823600727199988</v>
      </c>
      <c r="AI61">
        <v>9.2801421809879443</v>
      </c>
      <c r="AJ61">
        <v>0</v>
      </c>
      <c r="AK61">
        <v>27.287740101513478</v>
      </c>
      <c r="AL61">
        <v>63.370389999999986</v>
      </c>
      <c r="AM61">
        <v>5.1082109754138756</v>
      </c>
      <c r="AN61">
        <v>3.2775162406498366E-2</v>
      </c>
      <c r="AO61">
        <v>2.5824959999999995</v>
      </c>
      <c r="AP61">
        <v>4.9511795412944677</v>
      </c>
      <c r="AQ61">
        <v>24.943458069053982</v>
      </c>
      <c r="AR61">
        <v>20.850699999999996</v>
      </c>
      <c r="AS61">
        <v>15.609027212160708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2.4125571000000003</v>
      </c>
      <c r="BA61">
        <v>1.5900138000000001</v>
      </c>
      <c r="BB61">
        <v>0.66289140000000002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823.62326716357802</v>
      </c>
      <c r="DN61">
        <v>27.073986164816564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281.6290188874014</v>
      </c>
      <c r="L62">
        <v>7.1485601790500368</v>
      </c>
      <c r="M62">
        <v>33.066184778467914</v>
      </c>
      <c r="N62">
        <v>27.023632875659434</v>
      </c>
      <c r="O62">
        <v>39.47279493528201</v>
      </c>
      <c r="P62">
        <v>13.841798183224828</v>
      </c>
      <c r="Q62">
        <v>2.6308286757377526</v>
      </c>
      <c r="R62">
        <v>10.433489489264554</v>
      </c>
      <c r="S62">
        <v>6.3790628635557391</v>
      </c>
      <c r="T62">
        <v>7.2900000000000006E-2</v>
      </c>
      <c r="U62">
        <v>42.540352805865496</v>
      </c>
      <c r="V62">
        <v>2.1960431654676258</v>
      </c>
      <c r="W62">
        <v>7.4666690201339128</v>
      </c>
      <c r="X62">
        <v>21.081318122596837</v>
      </c>
      <c r="Y62">
        <v>0</v>
      </c>
      <c r="Z62">
        <v>5.7566195999999996</v>
      </c>
      <c r="AA62">
        <v>18.73843925080288</v>
      </c>
      <c r="AB62">
        <v>0</v>
      </c>
      <c r="AC62">
        <v>0</v>
      </c>
      <c r="AD62">
        <v>17.698766931898405</v>
      </c>
      <c r="AE62">
        <v>24.008369573977422</v>
      </c>
      <c r="AF62">
        <v>12.287942738614655</v>
      </c>
      <c r="AG62">
        <v>27.734892168511614</v>
      </c>
      <c r="AH62">
        <v>68.823600727199988</v>
      </c>
      <c r="AI62">
        <v>9.2801421809879443</v>
      </c>
      <c r="AJ62">
        <v>0</v>
      </c>
      <c r="AK62">
        <v>27.287740101513478</v>
      </c>
      <c r="AL62">
        <v>63.370389999999986</v>
      </c>
      <c r="AM62">
        <v>5.1082109754138756</v>
      </c>
      <c r="AN62">
        <v>3.2775162406498366E-2</v>
      </c>
      <c r="AO62">
        <v>2.5824959999999995</v>
      </c>
      <c r="AP62">
        <v>4.9511795412944677</v>
      </c>
      <c r="AQ62">
        <v>24.943458069053982</v>
      </c>
      <c r="AR62">
        <v>20.850699999999996</v>
      </c>
      <c r="AS62">
        <v>15.609027212160708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2.4125571000000003</v>
      </c>
      <c r="BA62">
        <v>1.5900138000000001</v>
      </c>
      <c r="BB62">
        <v>0.66289140000000002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823.60547692610726</v>
      </c>
      <c r="DN62">
        <v>27.073401789436208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281.6290188874014</v>
      </c>
      <c r="L63">
        <v>7.1485601790500368</v>
      </c>
      <c r="M63">
        <v>33.066184778467914</v>
      </c>
      <c r="N63">
        <v>28.440727294764443</v>
      </c>
      <c r="O63">
        <v>39.47279493528201</v>
      </c>
      <c r="P63">
        <v>13.841798183224828</v>
      </c>
      <c r="Q63">
        <v>2.6308286757377526</v>
      </c>
      <c r="R63">
        <v>10.445527829081319</v>
      </c>
      <c r="S63">
        <v>6.3790628635557391</v>
      </c>
      <c r="T63">
        <v>7.2900000000000006E-2</v>
      </c>
      <c r="U63">
        <v>42.540352805865496</v>
      </c>
      <c r="V63">
        <v>2.1960431654676258</v>
      </c>
      <c r="W63">
        <v>7.4666690201339128</v>
      </c>
      <c r="X63">
        <v>21.081318122596837</v>
      </c>
      <c r="Y63">
        <v>0</v>
      </c>
      <c r="Z63">
        <v>5.7566195999999996</v>
      </c>
      <c r="AA63">
        <v>18.73843925080288</v>
      </c>
      <c r="AB63">
        <v>0</v>
      </c>
      <c r="AC63">
        <v>0</v>
      </c>
      <c r="AD63">
        <v>17.698766931898405</v>
      </c>
      <c r="AE63">
        <v>24.008369573977422</v>
      </c>
      <c r="AF63">
        <v>17.709094690098951</v>
      </c>
      <c r="AG63">
        <v>27.734892168511614</v>
      </c>
      <c r="AH63">
        <v>68.823600727199988</v>
      </c>
      <c r="AI63">
        <v>9.2801421809879443</v>
      </c>
      <c r="AJ63">
        <v>0</v>
      </c>
      <c r="AK63">
        <v>27.287740101513478</v>
      </c>
      <c r="AL63">
        <v>63.370389999999986</v>
      </c>
      <c r="AM63">
        <v>5.1082109754138756</v>
      </c>
      <c r="AN63">
        <v>3.2775162406498366E-2</v>
      </c>
      <c r="AO63">
        <v>2.5824959999999995</v>
      </c>
      <c r="AP63">
        <v>4.9511795412944677</v>
      </c>
      <c r="AQ63">
        <v>24.943458069053982</v>
      </c>
      <c r="AR63">
        <v>20.850699999999996</v>
      </c>
      <c r="AS63">
        <v>15.609027212160708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2.4125571000000003</v>
      </c>
      <c r="BA63">
        <v>1.5900138000000001</v>
      </c>
      <c r="BB63">
        <v>1.2975750000000001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830.83153000543746</v>
      </c>
      <c r="DN63">
        <v>27.332317020511908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281.6290188874014</v>
      </c>
      <c r="L64">
        <v>7.1485601790500368</v>
      </c>
      <c r="M64">
        <v>33.066184778467914</v>
      </c>
      <c r="N64">
        <v>28.440727294764443</v>
      </c>
      <c r="O64">
        <v>39.47279493528201</v>
      </c>
      <c r="P64">
        <v>13.841798183224828</v>
      </c>
      <c r="Q64">
        <v>2.6308286757377526</v>
      </c>
      <c r="R64">
        <v>10.445527829081319</v>
      </c>
      <c r="S64">
        <v>6.3790628635557391</v>
      </c>
      <c r="T64">
        <v>7.2900000000000006E-2</v>
      </c>
      <c r="U64">
        <v>42.540352805865496</v>
      </c>
      <c r="V64">
        <v>2.1960431654676258</v>
      </c>
      <c r="W64">
        <v>7.4666690201339128</v>
      </c>
      <c r="X64">
        <v>21.081318122596837</v>
      </c>
      <c r="Y64">
        <v>0</v>
      </c>
      <c r="Z64">
        <v>5.7566195999999996</v>
      </c>
      <c r="AA64">
        <v>18.73843925080288</v>
      </c>
      <c r="AB64">
        <v>0</v>
      </c>
      <c r="AC64">
        <v>0</v>
      </c>
      <c r="AD64">
        <v>17.698766931898405</v>
      </c>
      <c r="AE64">
        <v>24.008369573977422</v>
      </c>
      <c r="AF64">
        <v>23.130245939604187</v>
      </c>
      <c r="AG64">
        <v>27.734892168511614</v>
      </c>
      <c r="AH64">
        <v>68.823600727199988</v>
      </c>
      <c r="AI64">
        <v>9.2801421809879443</v>
      </c>
      <c r="AJ64">
        <v>0</v>
      </c>
      <c r="AK64">
        <v>27.287740101513478</v>
      </c>
      <c r="AL64">
        <v>63.370389999999986</v>
      </c>
      <c r="AM64">
        <v>5.1082109754138756</v>
      </c>
      <c r="AN64">
        <v>3.2775162406498366E-2</v>
      </c>
      <c r="AO64">
        <v>2.5824959999999995</v>
      </c>
      <c r="AP64">
        <v>4.9511795412944677</v>
      </c>
      <c r="AQ64">
        <v>24.943458069053982</v>
      </c>
      <c r="AR64">
        <v>20.850699999999996</v>
      </c>
      <c r="AS64">
        <v>15.609027212160708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2.4125571000000003</v>
      </c>
      <c r="BA64">
        <v>1.5900138000000001</v>
      </c>
      <c r="BB64">
        <v>1.2975750000000001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836.08028853457665</v>
      </c>
      <c r="DN64">
        <v>27.504709740878077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281.6290188874014</v>
      </c>
      <c r="L65">
        <v>7.1485601790500368</v>
      </c>
      <c r="M65">
        <v>33.066184778467914</v>
      </c>
      <c r="N65">
        <v>33.429404776953582</v>
      </c>
      <c r="O65">
        <v>54.019733650069334</v>
      </c>
      <c r="P65">
        <v>20.945587414951664</v>
      </c>
      <c r="Q65">
        <v>2.6308286757377526</v>
      </c>
      <c r="R65">
        <v>10.433489489264554</v>
      </c>
      <c r="S65">
        <v>6.3790628635557391</v>
      </c>
      <c r="T65">
        <v>7.2900000000000006E-2</v>
      </c>
      <c r="U65">
        <v>55.889174978993239</v>
      </c>
      <c r="V65">
        <v>2.1960431654676258</v>
      </c>
      <c r="W65">
        <v>7.4666690201339128</v>
      </c>
      <c r="X65">
        <v>21.081318122596837</v>
      </c>
      <c r="Y65">
        <v>0</v>
      </c>
      <c r="Z65">
        <v>5.7566195999999996</v>
      </c>
      <c r="AA65">
        <v>18.73843925080288</v>
      </c>
      <c r="AB65">
        <v>0</v>
      </c>
      <c r="AC65">
        <v>0</v>
      </c>
      <c r="AD65">
        <v>17.698766931898405</v>
      </c>
      <c r="AE65">
        <v>24.008369573977422</v>
      </c>
      <c r="AF65">
        <v>23.130245939604187</v>
      </c>
      <c r="AG65">
        <v>27.734892168511614</v>
      </c>
      <c r="AH65">
        <v>68.823600727199988</v>
      </c>
      <c r="AI65">
        <v>9.2801421809879443</v>
      </c>
      <c r="AJ65">
        <v>0</v>
      </c>
      <c r="AK65">
        <v>27.287740101513478</v>
      </c>
      <c r="AL65">
        <v>63.370389999999986</v>
      </c>
      <c r="AM65">
        <v>5.1082109754138756</v>
      </c>
      <c r="AN65">
        <v>3.2775162406498366E-2</v>
      </c>
      <c r="AO65">
        <v>2.5824959999999995</v>
      </c>
      <c r="AP65">
        <v>2.8131701939173115</v>
      </c>
      <c r="AQ65">
        <v>24.943458069053982</v>
      </c>
      <c r="AR65">
        <v>20.850699999999996</v>
      </c>
      <c r="AS65">
        <v>15.609027212160708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2.4125571000000003</v>
      </c>
      <c r="BA65">
        <v>1.5900138000000001</v>
      </c>
      <c r="BB65">
        <v>1.2975750000000001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872.71531835690655</v>
      </c>
      <c r="DN65">
        <v>28.707859833185346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281.6290188874014</v>
      </c>
      <c r="L66">
        <v>7.1485601790500368</v>
      </c>
      <c r="M66">
        <v>33.066184778467914</v>
      </c>
      <c r="N66">
        <v>33.429404776953582</v>
      </c>
      <c r="O66">
        <v>54.019733650069334</v>
      </c>
      <c r="P66">
        <v>20.945587414951664</v>
      </c>
      <c r="Q66">
        <v>2.6308286757377526</v>
      </c>
      <c r="R66">
        <v>10.433489489264554</v>
      </c>
      <c r="S66">
        <v>6.3790628635557391</v>
      </c>
      <c r="T66">
        <v>7.2900000000000006E-2</v>
      </c>
      <c r="U66">
        <v>61.237721719223515</v>
      </c>
      <c r="V66">
        <v>2.1960431654676258</v>
      </c>
      <c r="W66">
        <v>7.4666690201339128</v>
      </c>
      <c r="X66">
        <v>21.081318122596837</v>
      </c>
      <c r="Y66">
        <v>0</v>
      </c>
      <c r="Z66">
        <v>5.7566195999999996</v>
      </c>
      <c r="AA66">
        <v>18.73843925080288</v>
      </c>
      <c r="AB66">
        <v>0</v>
      </c>
      <c r="AC66">
        <v>0</v>
      </c>
      <c r="AD66">
        <v>17.698766931898405</v>
      </c>
      <c r="AE66">
        <v>24.008369573977422</v>
      </c>
      <c r="AF66">
        <v>23.130245939604187</v>
      </c>
      <c r="AG66">
        <v>27.734892168511614</v>
      </c>
      <c r="AH66">
        <v>68.823600727199988</v>
      </c>
      <c r="AI66">
        <v>9.2801421809879443</v>
      </c>
      <c r="AJ66">
        <v>0</v>
      </c>
      <c r="AK66">
        <v>27.287740101513478</v>
      </c>
      <c r="AL66">
        <v>63.370389999999986</v>
      </c>
      <c r="AM66">
        <v>5.1082109754138756</v>
      </c>
      <c r="AN66">
        <v>3.2775162406498366E-2</v>
      </c>
      <c r="AO66">
        <v>2.5824959999999995</v>
      </c>
      <c r="AP66">
        <v>2.8131701939173115</v>
      </c>
      <c r="AQ66">
        <v>24.943458069053982</v>
      </c>
      <c r="AR66">
        <v>20.850699999999996</v>
      </c>
      <c r="AS66">
        <v>15.609027212160708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2.4125571000000003</v>
      </c>
      <c r="BA66">
        <v>1.5900138000000001</v>
      </c>
      <c r="BB66">
        <v>1.2975750000000001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877.89377277434642</v>
      </c>
      <c r="DN66">
        <v>28.87795215597562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281.6713685637468</v>
      </c>
      <c r="L67">
        <v>7.1485601790500368</v>
      </c>
      <c r="M67">
        <v>33.656800416641907</v>
      </c>
      <c r="N67">
        <v>33.429404776953582</v>
      </c>
      <c r="O67">
        <v>54.019733650069334</v>
      </c>
      <c r="P67">
        <v>20.945587414951664</v>
      </c>
      <c r="Q67">
        <v>2.6308286757377526</v>
      </c>
      <c r="R67">
        <v>10.433489489264554</v>
      </c>
      <c r="S67">
        <v>6.3790628635557391</v>
      </c>
      <c r="T67">
        <v>7.2900000000000006E-2</v>
      </c>
      <c r="U67">
        <v>61.237721719223515</v>
      </c>
      <c r="V67">
        <v>2.1960431654676258</v>
      </c>
      <c r="W67">
        <v>7.4666690201339128</v>
      </c>
      <c r="X67">
        <v>21.081318122596837</v>
      </c>
      <c r="Y67">
        <v>0</v>
      </c>
      <c r="Z67">
        <v>5.7566195999999996</v>
      </c>
      <c r="AA67">
        <v>18.73843925080288</v>
      </c>
      <c r="AB67">
        <v>0</v>
      </c>
      <c r="AC67">
        <v>0</v>
      </c>
      <c r="AD67">
        <v>17.698766931898405</v>
      </c>
      <c r="AE67">
        <v>24.008369573977422</v>
      </c>
      <c r="AF67">
        <v>23.130245939604187</v>
      </c>
      <c r="AG67">
        <v>27.734892168511614</v>
      </c>
      <c r="AH67">
        <v>68.823600727199988</v>
      </c>
      <c r="AI67">
        <v>9.2801421809879443</v>
      </c>
      <c r="AJ67">
        <v>0</v>
      </c>
      <c r="AK67">
        <v>27.287740101513478</v>
      </c>
      <c r="AL67">
        <v>63.370389999999986</v>
      </c>
      <c r="AM67">
        <v>5.1082109754138756</v>
      </c>
      <c r="AN67">
        <v>3.2775162406498366E-2</v>
      </c>
      <c r="AO67">
        <v>2.5824959999999995</v>
      </c>
      <c r="AP67">
        <v>2.8131701939173115</v>
      </c>
      <c r="AQ67">
        <v>24.943458069053982</v>
      </c>
      <c r="AR67">
        <v>20.850699999999996</v>
      </c>
      <c r="AS67">
        <v>15.609027212160708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2.4125571000000003</v>
      </c>
      <c r="BA67">
        <v>1.5900138000000001</v>
      </c>
      <c r="BB67">
        <v>1.2975750000000001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878.50660926266687</v>
      </c>
      <c r="DN67">
        <v>28.898080982174605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281.6713685637468</v>
      </c>
      <c r="L68">
        <v>7.1485601790500368</v>
      </c>
      <c r="M68">
        <v>33.656800416641907</v>
      </c>
      <c r="N68">
        <v>33.429404776953582</v>
      </c>
      <c r="O68">
        <v>54.019733650069334</v>
      </c>
      <c r="P68">
        <v>20.945587414951664</v>
      </c>
      <c r="Q68">
        <v>2.6308286757377526</v>
      </c>
      <c r="R68">
        <v>10.433489489264554</v>
      </c>
      <c r="S68">
        <v>6.3790628635557391</v>
      </c>
      <c r="T68">
        <v>7.2900000000000006E-2</v>
      </c>
      <c r="U68">
        <v>61.237721719223515</v>
      </c>
      <c r="V68">
        <v>2.1960431654676258</v>
      </c>
      <c r="W68">
        <v>7.4666690201339128</v>
      </c>
      <c r="X68">
        <v>21.081318122596837</v>
      </c>
      <c r="Y68">
        <v>0</v>
      </c>
      <c r="Z68">
        <v>5.7566195999999996</v>
      </c>
      <c r="AA68">
        <v>18.73843925080288</v>
      </c>
      <c r="AB68">
        <v>0</v>
      </c>
      <c r="AC68">
        <v>0</v>
      </c>
      <c r="AD68">
        <v>17.698766931898405</v>
      </c>
      <c r="AE68">
        <v>24.008369573977422</v>
      </c>
      <c r="AF68">
        <v>23.130245939604187</v>
      </c>
      <c r="AG68">
        <v>27.734892168511614</v>
      </c>
      <c r="AH68">
        <v>68.823600727199988</v>
      </c>
      <c r="AI68">
        <v>9.2801421809879443</v>
      </c>
      <c r="AJ68">
        <v>0</v>
      </c>
      <c r="AK68">
        <v>27.287740101513478</v>
      </c>
      <c r="AL68">
        <v>63.370389999999986</v>
      </c>
      <c r="AM68">
        <v>5.1082109754138756</v>
      </c>
      <c r="AN68">
        <v>3.2775162406498366E-2</v>
      </c>
      <c r="AO68">
        <v>2.5824959999999995</v>
      </c>
      <c r="AP68">
        <v>2.8131701939173115</v>
      </c>
      <c r="AQ68">
        <v>24.943458069053982</v>
      </c>
      <c r="AR68">
        <v>20.850699999999996</v>
      </c>
      <c r="AS68">
        <v>15.609027212160708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2.4125571000000003</v>
      </c>
      <c r="BA68">
        <v>1.5900138000000001</v>
      </c>
      <c r="BB68">
        <v>1.2975750000000001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878.50660926266687</v>
      </c>
      <c r="DN68">
        <v>28.898080982174605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281.6713685637468</v>
      </c>
      <c r="L69">
        <v>7.1485601790500368</v>
      </c>
      <c r="M69">
        <v>33.656800416641907</v>
      </c>
      <c r="N69">
        <v>33.429404776953582</v>
      </c>
      <c r="O69">
        <v>54.019733650069334</v>
      </c>
      <c r="P69">
        <v>20.945587414951664</v>
      </c>
      <c r="Q69">
        <v>2.6308286757377526</v>
      </c>
      <c r="R69">
        <v>10.433489489264554</v>
      </c>
      <c r="S69">
        <v>6.3790628635557391</v>
      </c>
      <c r="T69">
        <v>7.2900000000000006E-2</v>
      </c>
      <c r="U69">
        <v>61.237721719223515</v>
      </c>
      <c r="V69">
        <v>2.1960431654676258</v>
      </c>
      <c r="W69">
        <v>7.4666690201339128</v>
      </c>
      <c r="X69">
        <v>21.081318122596837</v>
      </c>
      <c r="Y69">
        <v>0</v>
      </c>
      <c r="Z69">
        <v>5.7566195999999996</v>
      </c>
      <c r="AA69">
        <v>18.73843925080288</v>
      </c>
      <c r="AB69">
        <v>0</v>
      </c>
      <c r="AC69">
        <v>0</v>
      </c>
      <c r="AD69">
        <v>17.698766931898405</v>
      </c>
      <c r="AE69">
        <v>24.008369573977422</v>
      </c>
      <c r="AF69">
        <v>23.130245939604187</v>
      </c>
      <c r="AG69">
        <v>27.734892168511614</v>
      </c>
      <c r="AH69">
        <v>68.823600727199988</v>
      </c>
      <c r="AI69">
        <v>9.2801421809879443</v>
      </c>
      <c r="AJ69">
        <v>0</v>
      </c>
      <c r="AK69">
        <v>27.287740101513478</v>
      </c>
      <c r="AL69">
        <v>63.370389999999986</v>
      </c>
      <c r="AM69">
        <v>5.1082109754138756</v>
      </c>
      <c r="AN69">
        <v>3.2775162406498366E-2</v>
      </c>
      <c r="AO69">
        <v>2.5824959999999995</v>
      </c>
      <c r="AP69">
        <v>2.2505361551338487</v>
      </c>
      <c r="AQ69">
        <v>24.943458069053982</v>
      </c>
      <c r="AR69">
        <v>20.850699999999996</v>
      </c>
      <c r="AS69">
        <v>15.609027212160708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2.4125571000000003</v>
      </c>
      <c r="BA69">
        <v>1.5900138000000001</v>
      </c>
      <c r="BB69">
        <v>1.2975750000000001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877.96190011071985</v>
      </c>
      <c r="DN69">
        <v>28.880156095338123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281.6713685637468</v>
      </c>
      <c r="L70">
        <v>7.1485601790500368</v>
      </c>
      <c r="M70">
        <v>33.656800416641907</v>
      </c>
      <c r="N70">
        <v>33.429404776953582</v>
      </c>
      <c r="O70">
        <v>54.019733650069334</v>
      </c>
      <c r="P70">
        <v>20.945587414951664</v>
      </c>
      <c r="Q70">
        <v>2.6308286757377526</v>
      </c>
      <c r="R70">
        <v>10.433489489264554</v>
      </c>
      <c r="S70">
        <v>6.3790628635557391</v>
      </c>
      <c r="T70">
        <v>7.2900000000000006E-2</v>
      </c>
      <c r="U70">
        <v>61.237721719223515</v>
      </c>
      <c r="V70">
        <v>2.1960431654676258</v>
      </c>
      <c r="W70">
        <v>7.4666690201339128</v>
      </c>
      <c r="X70">
        <v>21.081318122596837</v>
      </c>
      <c r="Y70">
        <v>0</v>
      </c>
      <c r="Z70">
        <v>5.7566195999999996</v>
      </c>
      <c r="AA70">
        <v>18.73843925080288</v>
      </c>
      <c r="AB70">
        <v>0</v>
      </c>
      <c r="AC70">
        <v>0</v>
      </c>
      <c r="AD70">
        <v>17.698766931898405</v>
      </c>
      <c r="AE70">
        <v>24.008369573977422</v>
      </c>
      <c r="AF70">
        <v>23.130245939604187</v>
      </c>
      <c r="AG70">
        <v>27.734892168511614</v>
      </c>
      <c r="AH70">
        <v>68.823600727199988</v>
      </c>
      <c r="AI70">
        <v>9.2801421809879443</v>
      </c>
      <c r="AJ70">
        <v>0</v>
      </c>
      <c r="AK70">
        <v>27.287740101513478</v>
      </c>
      <c r="AL70">
        <v>63.370389999999986</v>
      </c>
      <c r="AM70">
        <v>5.1082109754138756</v>
      </c>
      <c r="AN70">
        <v>3.2775162406498366E-2</v>
      </c>
      <c r="AO70">
        <v>2.5824959999999995</v>
      </c>
      <c r="AP70">
        <v>2.2505361551338487</v>
      </c>
      <c r="AQ70">
        <v>24.943458069053982</v>
      </c>
      <c r="AR70">
        <v>20.850699999999996</v>
      </c>
      <c r="AS70">
        <v>15.609027212160708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2.4125571000000003</v>
      </c>
      <c r="BA70">
        <v>1.5900138000000001</v>
      </c>
      <c r="BB70">
        <v>1.2975750000000001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877.96190011071985</v>
      </c>
      <c r="DN70">
        <v>28.880156095338123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281.6713685637468</v>
      </c>
      <c r="L71">
        <v>7.1485601790500368</v>
      </c>
      <c r="M71">
        <v>33.656800416641907</v>
      </c>
      <c r="N71">
        <v>33.429404776953582</v>
      </c>
      <c r="O71">
        <v>54.019733650069334</v>
      </c>
      <c r="P71">
        <v>20.945587414951664</v>
      </c>
      <c r="Q71">
        <v>2.6308286757377526</v>
      </c>
      <c r="R71">
        <v>10.433489489264554</v>
      </c>
      <c r="S71">
        <v>6.3790628635557391</v>
      </c>
      <c r="T71">
        <v>7.2900000000000006E-2</v>
      </c>
      <c r="U71">
        <v>61.237721719223515</v>
      </c>
      <c r="V71">
        <v>2.1960431654676258</v>
      </c>
      <c r="W71">
        <v>7.4666690201339128</v>
      </c>
      <c r="X71">
        <v>21.081318122596837</v>
      </c>
      <c r="Y71">
        <v>0</v>
      </c>
      <c r="Z71">
        <v>8.634929399999999</v>
      </c>
      <c r="AA71">
        <v>18.73843925080288</v>
      </c>
      <c r="AB71">
        <v>0</v>
      </c>
      <c r="AC71">
        <v>0</v>
      </c>
      <c r="AD71">
        <v>17.698766931898405</v>
      </c>
      <c r="AE71">
        <v>24.008369573977422</v>
      </c>
      <c r="AF71">
        <v>23.130245939604187</v>
      </c>
      <c r="AG71">
        <v>27.734892168511614</v>
      </c>
      <c r="AH71">
        <v>68.823600727199988</v>
      </c>
      <c r="AI71">
        <v>9.2801421809879443</v>
      </c>
      <c r="AJ71">
        <v>0</v>
      </c>
      <c r="AK71">
        <v>27.287740101513478</v>
      </c>
      <c r="AL71">
        <v>63.370389999999986</v>
      </c>
      <c r="AM71">
        <v>5.1082109754138756</v>
      </c>
      <c r="AN71">
        <v>3.2775162406498366E-2</v>
      </c>
      <c r="AO71">
        <v>2.5824959999999995</v>
      </c>
      <c r="AP71">
        <v>4.5010723102676975</v>
      </c>
      <c r="AQ71">
        <v>24.943458069053982</v>
      </c>
      <c r="AR71">
        <v>22.790299999999995</v>
      </c>
      <c r="AS71">
        <v>15.609027212160708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2.4125571000000003</v>
      </c>
      <c r="BA71">
        <v>1.5900138000000001</v>
      </c>
      <c r="BB71">
        <v>1.2975750000000001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884.80543770716372</v>
      </c>
      <c r="DN71">
        <v>29.105064454028266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281.6713685637468</v>
      </c>
      <c r="L72">
        <v>7.1485601790500368</v>
      </c>
      <c r="M72">
        <v>33.656800416641907</v>
      </c>
      <c r="N72">
        <v>33.429404776953582</v>
      </c>
      <c r="O72">
        <v>54.019733650069334</v>
      </c>
      <c r="P72">
        <v>20.945587414951664</v>
      </c>
      <c r="Q72">
        <v>2.6308286757377526</v>
      </c>
      <c r="R72">
        <v>10.433489489264554</v>
      </c>
      <c r="S72">
        <v>6.3790628635557391</v>
      </c>
      <c r="T72">
        <v>7.2900000000000006E-2</v>
      </c>
      <c r="U72">
        <v>61.237721719223515</v>
      </c>
      <c r="V72">
        <v>2.1960431654676258</v>
      </c>
      <c r="W72">
        <v>7.4666690201339128</v>
      </c>
      <c r="X72">
        <v>21.081318122596837</v>
      </c>
      <c r="Y72">
        <v>0</v>
      </c>
      <c r="Z72">
        <v>8.634929399999999</v>
      </c>
      <c r="AA72">
        <v>18.73843925080288</v>
      </c>
      <c r="AB72">
        <v>0</v>
      </c>
      <c r="AC72">
        <v>0</v>
      </c>
      <c r="AD72">
        <v>17.698766931898405</v>
      </c>
      <c r="AE72">
        <v>24.008369573977422</v>
      </c>
      <c r="AF72">
        <v>23.130245939604187</v>
      </c>
      <c r="AG72">
        <v>27.734892168511614</v>
      </c>
      <c r="AH72">
        <v>68.823600727199988</v>
      </c>
      <c r="AI72">
        <v>9.2801421809879443</v>
      </c>
      <c r="AJ72">
        <v>0</v>
      </c>
      <c r="AK72">
        <v>27.287740101513478</v>
      </c>
      <c r="AL72">
        <v>63.370389999999986</v>
      </c>
      <c r="AM72">
        <v>5.1082109754138756</v>
      </c>
      <c r="AN72">
        <v>3.2775162406498366E-2</v>
      </c>
      <c r="AO72">
        <v>2.5824959999999995</v>
      </c>
      <c r="AP72">
        <v>4.5010723102676975</v>
      </c>
      <c r="AQ72">
        <v>24.943458069053982</v>
      </c>
      <c r="AR72">
        <v>22.790299999999995</v>
      </c>
      <c r="AS72">
        <v>15.609027212160708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2.4125571000000003</v>
      </c>
      <c r="BA72">
        <v>1.5900138000000001</v>
      </c>
      <c r="BB72">
        <v>1.2975750000000001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884.80543770716372</v>
      </c>
      <c r="DN72">
        <v>29.105064454028266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281.6713685637468</v>
      </c>
      <c r="L73">
        <v>7.1485601790500368</v>
      </c>
      <c r="M73">
        <v>33.656800416641907</v>
      </c>
      <c r="N73">
        <v>33.429404776953582</v>
      </c>
      <c r="O73">
        <v>54.019733650069334</v>
      </c>
      <c r="P73">
        <v>20.945587414951664</v>
      </c>
      <c r="Q73">
        <v>2.6308286757377526</v>
      </c>
      <c r="R73">
        <v>10.433489489264554</v>
      </c>
      <c r="S73">
        <v>6.3790628635557391</v>
      </c>
      <c r="T73">
        <v>7.2900000000000006E-2</v>
      </c>
      <c r="U73">
        <v>61.237721719223515</v>
      </c>
      <c r="V73">
        <v>2.1960431654676258</v>
      </c>
      <c r="W73">
        <v>7.4666690201339128</v>
      </c>
      <c r="X73">
        <v>25.473259398137852</v>
      </c>
      <c r="Y73">
        <v>0</v>
      </c>
      <c r="Z73">
        <v>8.634929399999999</v>
      </c>
      <c r="AA73">
        <v>18.73843925080288</v>
      </c>
      <c r="AB73">
        <v>0</v>
      </c>
      <c r="AC73">
        <v>0</v>
      </c>
      <c r="AD73">
        <v>17.698766931898405</v>
      </c>
      <c r="AE73">
        <v>24.008369573977422</v>
      </c>
      <c r="AF73">
        <v>23.130245939604187</v>
      </c>
      <c r="AG73">
        <v>27.734892168511614</v>
      </c>
      <c r="AH73">
        <v>68.823600727199988</v>
      </c>
      <c r="AI73">
        <v>9.2801421809879443</v>
      </c>
      <c r="AJ73">
        <v>0</v>
      </c>
      <c r="AK73">
        <v>27.287740101513478</v>
      </c>
      <c r="AL73">
        <v>59.209269999999989</v>
      </c>
      <c r="AM73">
        <v>5.1082109754138756</v>
      </c>
      <c r="AN73">
        <v>3.2775162406498366E-2</v>
      </c>
      <c r="AO73">
        <v>2.5824959999999995</v>
      </c>
      <c r="AP73">
        <v>4.9511795412944677</v>
      </c>
      <c r="AQ73">
        <v>24.943458069053982</v>
      </c>
      <c r="AR73">
        <v>20.850699999999996</v>
      </c>
      <c r="AS73">
        <v>15.609027212160708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2.4125571000000003</v>
      </c>
      <c r="BA73">
        <v>1.5900138000000001</v>
      </c>
      <c r="BB73">
        <v>1.2975750000000001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883.58663014559363</v>
      </c>
      <c r="DN73">
        <v>29.065200522166016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281.6713685637468</v>
      </c>
      <c r="L74">
        <v>7.1485601790500368</v>
      </c>
      <c r="M74">
        <v>33.656800416641907</v>
      </c>
      <c r="N74">
        <v>33.429404776953582</v>
      </c>
      <c r="O74">
        <v>54.019733650069334</v>
      </c>
      <c r="P74">
        <v>20.945587414951664</v>
      </c>
      <c r="Q74">
        <v>2.6308286757377526</v>
      </c>
      <c r="R74">
        <v>10.433489489264554</v>
      </c>
      <c r="S74">
        <v>6.3790628635557391</v>
      </c>
      <c r="T74">
        <v>7.2900000000000006E-2</v>
      </c>
      <c r="U74">
        <v>61.237721719223515</v>
      </c>
      <c r="V74">
        <v>2.1960431654676258</v>
      </c>
      <c r="W74">
        <v>7.4666690201339128</v>
      </c>
      <c r="X74">
        <v>24.155677015475543</v>
      </c>
      <c r="Y74">
        <v>0</v>
      </c>
      <c r="Z74">
        <v>8.634929399999999</v>
      </c>
      <c r="AA74">
        <v>18.73843925080288</v>
      </c>
      <c r="AB74">
        <v>0</v>
      </c>
      <c r="AC74">
        <v>0</v>
      </c>
      <c r="AD74">
        <v>17.698766931898405</v>
      </c>
      <c r="AE74">
        <v>24.008369573977422</v>
      </c>
      <c r="AF74">
        <v>23.130245939604187</v>
      </c>
      <c r="AG74">
        <v>27.734892168511614</v>
      </c>
      <c r="AH74">
        <v>68.823600727199988</v>
      </c>
      <c r="AI74">
        <v>9.2801421809879443</v>
      </c>
      <c r="AJ74">
        <v>0</v>
      </c>
      <c r="AK74">
        <v>27.287740101513478</v>
      </c>
      <c r="AL74">
        <v>59.209269999999989</v>
      </c>
      <c r="AM74">
        <v>5.1082109754138756</v>
      </c>
      <c r="AN74">
        <v>3.2775162406498366E-2</v>
      </c>
      <c r="AO74">
        <v>2.5824959999999995</v>
      </c>
      <c r="AP74">
        <v>4.9511795412944677</v>
      </c>
      <c r="AQ74">
        <v>24.943458069053982</v>
      </c>
      <c r="AR74">
        <v>20.850699999999996</v>
      </c>
      <c r="AS74">
        <v>15.609027212160708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2.4125571000000003</v>
      </c>
      <c r="BA74">
        <v>1.5900138000000001</v>
      </c>
      <c r="BB74">
        <v>0.66289140000000002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881.7173798191875</v>
      </c>
      <c r="DN74">
        <v>28.982184865909812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281.57612134739145</v>
      </c>
      <c r="L75">
        <v>7.1485601790500368</v>
      </c>
      <c r="M75">
        <v>64.940696266386638</v>
      </c>
      <c r="N75">
        <v>53.200523742032274</v>
      </c>
      <c r="O75">
        <v>74.751074286224693</v>
      </c>
      <c r="P75">
        <v>28.567899246681304</v>
      </c>
      <c r="Q75">
        <v>2.6042098358483323</v>
      </c>
      <c r="R75">
        <v>12.455399993685228</v>
      </c>
      <c r="S75">
        <v>6.3919118740685859</v>
      </c>
      <c r="T75">
        <v>7.2900000000000006E-2</v>
      </c>
      <c r="U75">
        <v>61.237721719223515</v>
      </c>
      <c r="V75">
        <v>6.7465520503597132</v>
      </c>
      <c r="W75">
        <v>9.6622658847271765</v>
      </c>
      <c r="X75">
        <v>54.917931694683652</v>
      </c>
      <c r="Y75">
        <v>0</v>
      </c>
      <c r="Z75">
        <v>8.634929399999999</v>
      </c>
      <c r="AA75">
        <v>18.73843925080288</v>
      </c>
      <c r="AB75">
        <v>0</v>
      </c>
      <c r="AC75">
        <v>0</v>
      </c>
      <c r="AD75">
        <v>17.698766931898405</v>
      </c>
      <c r="AE75">
        <v>24.008369573977422</v>
      </c>
      <c r="AF75">
        <v>23.130245939604187</v>
      </c>
      <c r="AG75">
        <v>27.734892168511614</v>
      </c>
      <c r="AH75">
        <v>68.823600727199988</v>
      </c>
      <c r="AI75">
        <v>13.610875137185534</v>
      </c>
      <c r="AJ75">
        <v>0</v>
      </c>
      <c r="AK75">
        <v>27.287740101513478</v>
      </c>
      <c r="AL75">
        <v>59.209269999999989</v>
      </c>
      <c r="AM75">
        <v>5.1082109754138756</v>
      </c>
      <c r="AN75">
        <v>3.2775162406498366E-2</v>
      </c>
      <c r="AO75">
        <v>2.5824959999999995</v>
      </c>
      <c r="AP75">
        <v>4.9511795412944677</v>
      </c>
      <c r="AQ75">
        <v>24.943458069053982</v>
      </c>
      <c r="AR75">
        <v>20.850699999999996</v>
      </c>
      <c r="AS75">
        <v>15.609027212160708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2.4125571000000003</v>
      </c>
      <c r="BA75">
        <v>1.5900138000000001</v>
      </c>
      <c r="BB75">
        <v>0.66289140000000002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1000.9606069011605</v>
      </c>
      <c r="DN75">
        <v>32.899611910224714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281.57612134739145</v>
      </c>
      <c r="L76">
        <v>7.1485601790500368</v>
      </c>
      <c r="M76">
        <v>64.940696266386638</v>
      </c>
      <c r="N76">
        <v>53.200523742032274</v>
      </c>
      <c r="O76">
        <v>74.751074286224693</v>
      </c>
      <c r="P76">
        <v>29.949143627109404</v>
      </c>
      <c r="Q76">
        <v>2.6042098358483323</v>
      </c>
      <c r="R76">
        <v>12.455399993685228</v>
      </c>
      <c r="S76">
        <v>6.3919118740685859</v>
      </c>
      <c r="T76">
        <v>7.2900000000000006E-2</v>
      </c>
      <c r="U76">
        <v>61.237721719223515</v>
      </c>
      <c r="V76">
        <v>6.7465520503597132</v>
      </c>
      <c r="W76">
        <v>12.475925500994341</v>
      </c>
      <c r="X76">
        <v>54.917931694683652</v>
      </c>
      <c r="Y76">
        <v>0</v>
      </c>
      <c r="Z76">
        <v>8.634929399999999</v>
      </c>
      <c r="AA76">
        <v>18.73843925080288</v>
      </c>
      <c r="AB76">
        <v>0</v>
      </c>
      <c r="AC76">
        <v>0</v>
      </c>
      <c r="AD76">
        <v>17.698766931898405</v>
      </c>
      <c r="AE76">
        <v>24.008369573977422</v>
      </c>
      <c r="AF76">
        <v>23.130245939604187</v>
      </c>
      <c r="AG76">
        <v>27.734892168511614</v>
      </c>
      <c r="AH76">
        <v>68.823600727199988</v>
      </c>
      <c r="AI76">
        <v>13.610875137185534</v>
      </c>
      <c r="AJ76">
        <v>0</v>
      </c>
      <c r="AK76">
        <v>27.287740101513478</v>
      </c>
      <c r="AL76">
        <v>59.209269999999989</v>
      </c>
      <c r="AM76">
        <v>5.1082109754138756</v>
      </c>
      <c r="AN76">
        <v>3.2775162406498366E-2</v>
      </c>
      <c r="AO76">
        <v>2.5824959999999995</v>
      </c>
      <c r="AP76">
        <v>4.9511795412944677</v>
      </c>
      <c r="AQ76">
        <v>24.943458069053982</v>
      </c>
      <c r="AR76">
        <v>20.850699999999996</v>
      </c>
      <c r="AS76">
        <v>15.609027212160708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2.4125571000000003</v>
      </c>
      <c r="BA76">
        <v>1.5900138000000001</v>
      </c>
      <c r="BB76">
        <v>0.66289140000000002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1005.0221449593495</v>
      </c>
      <c r="DN76">
        <v>33.032977848731072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281.57612134739145</v>
      </c>
      <c r="L77">
        <v>7.1485601790500368</v>
      </c>
      <c r="M77">
        <v>64.940696266386638</v>
      </c>
      <c r="N77">
        <v>46.527837263890397</v>
      </c>
      <c r="O77">
        <v>59.610345725996083</v>
      </c>
      <c r="P77">
        <v>22.769426989003978</v>
      </c>
      <c r="Q77">
        <v>2.6042098358483323</v>
      </c>
      <c r="R77">
        <v>12.455399993685228</v>
      </c>
      <c r="S77">
        <v>6.3919118740685859</v>
      </c>
      <c r="T77">
        <v>7.2900000000000006E-2</v>
      </c>
      <c r="U77">
        <v>61.237721719223515</v>
      </c>
      <c r="V77">
        <v>6.7465520503597132</v>
      </c>
      <c r="W77">
        <v>12.475925500994341</v>
      </c>
      <c r="X77">
        <v>54.917931694683652</v>
      </c>
      <c r="Y77">
        <v>0</v>
      </c>
      <c r="Z77">
        <v>8.634929399999999</v>
      </c>
      <c r="AA77">
        <v>18.73843925080288</v>
      </c>
      <c r="AB77">
        <v>0</v>
      </c>
      <c r="AC77">
        <v>0</v>
      </c>
      <c r="AD77">
        <v>17.698766931898405</v>
      </c>
      <c r="AE77">
        <v>24.008369573977422</v>
      </c>
      <c r="AF77">
        <v>23.130245939604187</v>
      </c>
      <c r="AG77">
        <v>27.734892168511614</v>
      </c>
      <c r="AH77">
        <v>68.823600727199988</v>
      </c>
      <c r="AI77">
        <v>11.136170062814463</v>
      </c>
      <c r="AJ77">
        <v>0</v>
      </c>
      <c r="AK77">
        <v>27.287740101513478</v>
      </c>
      <c r="AL77">
        <v>59.209269999999989</v>
      </c>
      <c r="AM77">
        <v>5.1082109754138756</v>
      </c>
      <c r="AN77">
        <v>3.2775162406498366E-2</v>
      </c>
      <c r="AO77">
        <v>2.5824959999999995</v>
      </c>
      <c r="AP77">
        <v>4.9511795412944677</v>
      </c>
      <c r="AQ77">
        <v>24.943458069053982</v>
      </c>
      <c r="AR77">
        <v>20.850699999999996</v>
      </c>
      <c r="AS77">
        <v>15.609027212160708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2.4125571000000003</v>
      </c>
      <c r="BA77">
        <v>1.5900138000000001</v>
      </c>
      <c r="BB77">
        <v>0.66289140000000002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974.55498504132277</v>
      </c>
      <c r="DN77">
        <v>32.032301015910861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281.57612134739145</v>
      </c>
      <c r="L78">
        <v>7.1485601790500368</v>
      </c>
      <c r="M78">
        <v>64.940696266386638</v>
      </c>
      <c r="N78">
        <v>46.527837263890397</v>
      </c>
      <c r="O78">
        <v>59.610345725996083</v>
      </c>
      <c r="P78">
        <v>22.769426989003978</v>
      </c>
      <c r="Q78">
        <v>2.6042098358483323</v>
      </c>
      <c r="R78">
        <v>12.455399993685228</v>
      </c>
      <c r="S78">
        <v>6.3919118740685859</v>
      </c>
      <c r="T78">
        <v>7.2900000000000006E-2</v>
      </c>
      <c r="U78">
        <v>61.237721719223515</v>
      </c>
      <c r="V78">
        <v>6.7465520503597132</v>
      </c>
      <c r="W78">
        <v>12.475925500994341</v>
      </c>
      <c r="X78">
        <v>54.917931694683652</v>
      </c>
      <c r="Y78">
        <v>0</v>
      </c>
      <c r="Z78">
        <v>8.634929399999999</v>
      </c>
      <c r="AA78">
        <v>18.73843925080288</v>
      </c>
      <c r="AB78">
        <v>0</v>
      </c>
      <c r="AC78">
        <v>0</v>
      </c>
      <c r="AD78">
        <v>17.698766931898405</v>
      </c>
      <c r="AE78">
        <v>24.008369573977422</v>
      </c>
      <c r="AF78">
        <v>23.130245939604187</v>
      </c>
      <c r="AG78">
        <v>27.734892168511614</v>
      </c>
      <c r="AH78">
        <v>68.823600727199988</v>
      </c>
      <c r="AI78">
        <v>11.136170062814463</v>
      </c>
      <c r="AJ78">
        <v>0</v>
      </c>
      <c r="AK78">
        <v>27.287740101513478</v>
      </c>
      <c r="AL78">
        <v>59.209269999999989</v>
      </c>
      <c r="AM78">
        <v>5.1082109754138756</v>
      </c>
      <c r="AN78">
        <v>3.2775162406498366E-2</v>
      </c>
      <c r="AO78">
        <v>2.5824959999999995</v>
      </c>
      <c r="AP78">
        <v>4.9511795412944677</v>
      </c>
      <c r="AQ78">
        <v>24.943458069053982</v>
      </c>
      <c r="AR78">
        <v>20.850699999999996</v>
      </c>
      <c r="AS78">
        <v>15.609027212160708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2.4125571000000003</v>
      </c>
      <c r="BA78">
        <v>1.5900138000000001</v>
      </c>
      <c r="BB78">
        <v>0.66289140000000002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974.55498504132277</v>
      </c>
      <c r="DN78">
        <v>32.032301015910861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306.85073567932528</v>
      </c>
      <c r="L79">
        <v>7.1190542752108836</v>
      </c>
      <c r="M79">
        <v>64.940696266386638</v>
      </c>
      <c r="N79">
        <v>46.527837263890397</v>
      </c>
      <c r="O79">
        <v>59.610345725996083</v>
      </c>
      <c r="P79">
        <v>22.769426989003978</v>
      </c>
      <c r="Q79">
        <v>5.5685282106673792</v>
      </c>
      <c r="R79">
        <v>10.761946467694743</v>
      </c>
      <c r="S79">
        <v>7.2958447680220733</v>
      </c>
      <c r="T79">
        <v>0.72900000000000009</v>
      </c>
      <c r="U79">
        <v>61.237721719223515</v>
      </c>
      <c r="V79">
        <v>6.7465520503597132</v>
      </c>
      <c r="W79">
        <v>14.289755092314753</v>
      </c>
      <c r="X79">
        <v>54.917931694683652</v>
      </c>
      <c r="Y79">
        <v>0</v>
      </c>
      <c r="Z79">
        <v>8.634929399999999</v>
      </c>
      <c r="AA79">
        <v>18.73843925080288</v>
      </c>
      <c r="AB79">
        <v>0</v>
      </c>
      <c r="AC79">
        <v>0</v>
      </c>
      <c r="AD79">
        <v>17.698766931898405</v>
      </c>
      <c r="AE79">
        <v>24.008369573977422</v>
      </c>
      <c r="AF79">
        <v>23.853066761385342</v>
      </c>
      <c r="AG79">
        <v>27.734892168511614</v>
      </c>
      <c r="AH79">
        <v>69.6119826292</v>
      </c>
      <c r="AI79">
        <v>32.171159037185532</v>
      </c>
      <c r="AJ79">
        <v>0</v>
      </c>
      <c r="AK79">
        <v>27.287740101513478</v>
      </c>
      <c r="AL79">
        <v>58.082299999999996</v>
      </c>
      <c r="AM79">
        <v>7.6468373571991748</v>
      </c>
      <c r="AN79">
        <v>3.2775162406498366E-2</v>
      </c>
      <c r="AO79">
        <v>2.5824959999999995</v>
      </c>
      <c r="AP79">
        <v>4.9511795412944677</v>
      </c>
      <c r="AQ79">
        <v>24.943458069053982</v>
      </c>
      <c r="AR79">
        <v>22.790299999999995</v>
      </c>
      <c r="AS79">
        <v>15.609027212160708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2.0136734999999999</v>
      </c>
      <c r="AZ79">
        <v>2.4125571000000003</v>
      </c>
      <c r="BA79">
        <v>1.6317611999999999</v>
      </c>
      <c r="BB79">
        <v>0.66289140000000002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1028.6550132798725</v>
      </c>
      <c r="DN79">
        <v>33.808965319496281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344.16717120143733</v>
      </c>
      <c r="L80">
        <v>7.1629686838309103</v>
      </c>
      <c r="M80">
        <v>64.940696266386638</v>
      </c>
      <c r="N80">
        <v>46.527837263890397</v>
      </c>
      <c r="O80">
        <v>59.610345725996083</v>
      </c>
      <c r="P80">
        <v>22.769426989003978</v>
      </c>
      <c r="Q80">
        <v>5.5685282106673792</v>
      </c>
      <c r="R80">
        <v>10.761946467694743</v>
      </c>
      <c r="S80">
        <v>7.2958447680220733</v>
      </c>
      <c r="T80">
        <v>0.72900000000000009</v>
      </c>
      <c r="U80">
        <v>61.237721719223515</v>
      </c>
      <c r="V80">
        <v>6.7465520503597132</v>
      </c>
      <c r="W80">
        <v>14.289755092314753</v>
      </c>
      <c r="X80">
        <v>54.917931694683652</v>
      </c>
      <c r="Y80">
        <v>0</v>
      </c>
      <c r="Z80">
        <v>8.634929399999999</v>
      </c>
      <c r="AA80">
        <v>18.73843925080288</v>
      </c>
      <c r="AB80">
        <v>0</v>
      </c>
      <c r="AC80">
        <v>0</v>
      </c>
      <c r="AD80">
        <v>17.698766931898405</v>
      </c>
      <c r="AE80">
        <v>24.008369573977422</v>
      </c>
      <c r="AF80">
        <v>23.853066761385342</v>
      </c>
      <c r="AG80">
        <v>27.734892168511614</v>
      </c>
      <c r="AH80">
        <v>69.6119826292</v>
      </c>
      <c r="AI80">
        <v>32.171159037185532</v>
      </c>
      <c r="AJ80">
        <v>0</v>
      </c>
      <c r="AK80">
        <v>27.287740101513478</v>
      </c>
      <c r="AL80">
        <v>58.082299999999996</v>
      </c>
      <c r="AM80">
        <v>7.6468373571991748</v>
      </c>
      <c r="AN80">
        <v>3.2775162406498366E-2</v>
      </c>
      <c r="AO80">
        <v>2.5824959999999995</v>
      </c>
      <c r="AP80">
        <v>4.9511795412944677</v>
      </c>
      <c r="AQ80">
        <v>24.943458069053982</v>
      </c>
      <c r="AR80">
        <v>22.790299999999995</v>
      </c>
      <c r="AS80">
        <v>15.609027212160708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2.0136734999999999</v>
      </c>
      <c r="AZ80">
        <v>2.4125571000000003</v>
      </c>
      <c r="BA80">
        <v>1.6317611999999999</v>
      </c>
      <c r="BB80">
        <v>0.66289140000000002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1064.8273040828074</v>
      </c>
      <c r="DN80">
        <v>34.997024447293526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381.48360672354937</v>
      </c>
      <c r="L81">
        <v>7.1629686838309103</v>
      </c>
      <c r="M81">
        <v>64.940696266386638</v>
      </c>
      <c r="N81">
        <v>46.527837263890397</v>
      </c>
      <c r="O81">
        <v>59.610345725996083</v>
      </c>
      <c r="P81">
        <v>22.769426989003978</v>
      </c>
      <c r="Q81">
        <v>5.5685282106673792</v>
      </c>
      <c r="R81">
        <v>14.331903043078519</v>
      </c>
      <c r="S81">
        <v>7.2958447680220733</v>
      </c>
      <c r="T81">
        <v>0.72900000000000009</v>
      </c>
      <c r="U81">
        <v>61.237721719223515</v>
      </c>
      <c r="V81">
        <v>4.8312949640287774</v>
      </c>
      <c r="W81">
        <v>9.2804986114543251</v>
      </c>
      <c r="X81">
        <v>39.434274486002103</v>
      </c>
      <c r="Y81">
        <v>0</v>
      </c>
      <c r="Z81">
        <v>0</v>
      </c>
      <c r="AA81">
        <v>18.73843925080288</v>
      </c>
      <c r="AB81">
        <v>0</v>
      </c>
      <c r="AC81">
        <v>0</v>
      </c>
      <c r="AD81">
        <v>17.698766931898405</v>
      </c>
      <c r="AE81">
        <v>24.008369573977422</v>
      </c>
      <c r="AF81">
        <v>23.853066761385342</v>
      </c>
      <c r="AG81">
        <v>27.734892168511614</v>
      </c>
      <c r="AH81">
        <v>69.6119826292</v>
      </c>
      <c r="AI81">
        <v>32.171159037185532</v>
      </c>
      <c r="AJ81">
        <v>0</v>
      </c>
      <c r="AK81">
        <v>27.287740101513478</v>
      </c>
      <c r="AL81">
        <v>58.082299999999996</v>
      </c>
      <c r="AM81">
        <v>7.6468373571991748</v>
      </c>
      <c r="AN81">
        <v>3.2775162406498366E-2</v>
      </c>
      <c r="AO81">
        <v>2.5824959999999995</v>
      </c>
      <c r="AP81">
        <v>2.2505361551338487</v>
      </c>
      <c r="AQ81">
        <v>24.943458069053982</v>
      </c>
      <c r="AR81">
        <v>20.850699999999996</v>
      </c>
      <c r="AS81">
        <v>15.609027212160708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2.0136734999999999</v>
      </c>
      <c r="AZ81">
        <v>2.4125571000000003</v>
      </c>
      <c r="BA81">
        <v>1.6317611999999999</v>
      </c>
      <c r="BB81">
        <v>0.66289140000000002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1069.8654735984496</v>
      </c>
      <c r="DN81">
        <v>35.16190346711371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381.48360672354937</v>
      </c>
      <c r="L82">
        <v>7.1629686838309103</v>
      </c>
      <c r="M82">
        <v>64.940696266386638</v>
      </c>
      <c r="N82">
        <v>46.527837263890397</v>
      </c>
      <c r="O82">
        <v>59.610345725996083</v>
      </c>
      <c r="P82">
        <v>22.769426989003978</v>
      </c>
      <c r="Q82">
        <v>5.5685282106673792</v>
      </c>
      <c r="R82">
        <v>14.331903043078519</v>
      </c>
      <c r="S82">
        <v>7.2958447680220733</v>
      </c>
      <c r="T82">
        <v>0.72900000000000009</v>
      </c>
      <c r="U82">
        <v>61.237721719223515</v>
      </c>
      <c r="V82">
        <v>4.8312949640287774</v>
      </c>
      <c r="W82">
        <v>9.2804986114543251</v>
      </c>
      <c r="X82">
        <v>39.434274486002103</v>
      </c>
      <c r="Y82">
        <v>0</v>
      </c>
      <c r="Z82">
        <v>0</v>
      </c>
      <c r="AA82">
        <v>18.73843925080288</v>
      </c>
      <c r="AB82">
        <v>0</v>
      </c>
      <c r="AC82">
        <v>0</v>
      </c>
      <c r="AD82">
        <v>17.698766931898405</v>
      </c>
      <c r="AE82">
        <v>24.008369573977422</v>
      </c>
      <c r="AF82">
        <v>23.853066761385342</v>
      </c>
      <c r="AG82">
        <v>27.734892168511614</v>
      </c>
      <c r="AH82">
        <v>69.6119826292</v>
      </c>
      <c r="AI82">
        <v>32.171159037185532</v>
      </c>
      <c r="AJ82">
        <v>0</v>
      </c>
      <c r="AK82">
        <v>27.287740101513478</v>
      </c>
      <c r="AL82">
        <v>58.082299999999996</v>
      </c>
      <c r="AM82">
        <v>7.6468373571991748</v>
      </c>
      <c r="AN82">
        <v>3.2775162406498366E-2</v>
      </c>
      <c r="AO82">
        <v>2.5824959999999995</v>
      </c>
      <c r="AP82">
        <v>2.2505361551338487</v>
      </c>
      <c r="AQ82">
        <v>24.943458069053982</v>
      </c>
      <c r="AR82">
        <v>20.850699999999996</v>
      </c>
      <c r="AS82">
        <v>15.609027212160708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2.0136734999999999</v>
      </c>
      <c r="AZ82">
        <v>2.4125571000000003</v>
      </c>
      <c r="BA82">
        <v>1.6317611999999999</v>
      </c>
      <c r="BB82">
        <v>0.66289140000000002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1069.8654735984496</v>
      </c>
      <c r="DN82">
        <v>35.16190346711371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335.63516750516646</v>
      </c>
      <c r="L83">
        <v>7.1629686838309103</v>
      </c>
      <c r="M83">
        <v>64.940696266386638</v>
      </c>
      <c r="N83">
        <v>53.200523742032274</v>
      </c>
      <c r="O83">
        <v>74.751074286224693</v>
      </c>
      <c r="P83">
        <v>29.473721641156335</v>
      </c>
      <c r="Q83">
        <v>5.5685282106673792</v>
      </c>
      <c r="R83">
        <v>14.331903043078519</v>
      </c>
      <c r="S83">
        <v>7.2958447680220733</v>
      </c>
      <c r="T83">
        <v>0.72900000000000009</v>
      </c>
      <c r="U83">
        <v>61.237721719223515</v>
      </c>
      <c r="V83">
        <v>4.8312949640287774</v>
      </c>
      <c r="W83">
        <v>9.2804986114543251</v>
      </c>
      <c r="X83">
        <v>39.434274486002103</v>
      </c>
      <c r="Y83">
        <v>0</v>
      </c>
      <c r="Z83">
        <v>0</v>
      </c>
      <c r="AA83">
        <v>18.73843925080288</v>
      </c>
      <c r="AB83">
        <v>0</v>
      </c>
      <c r="AC83">
        <v>0</v>
      </c>
      <c r="AD83">
        <v>17.698766931898405</v>
      </c>
      <c r="AE83">
        <v>24.008369573977422</v>
      </c>
      <c r="AF83">
        <v>23.853066761385342</v>
      </c>
      <c r="AG83">
        <v>27.734892168511614</v>
      </c>
      <c r="AH83">
        <v>69.6119826292</v>
      </c>
      <c r="AI83">
        <v>32.171159037185532</v>
      </c>
      <c r="AJ83">
        <v>0</v>
      </c>
      <c r="AK83">
        <v>27.287740101513478</v>
      </c>
      <c r="AL83">
        <v>58.082299999999996</v>
      </c>
      <c r="AM83">
        <v>7.6468373571991748</v>
      </c>
      <c r="AN83">
        <v>3.2775162406498366E-2</v>
      </c>
      <c r="AO83">
        <v>5.8106159999999987</v>
      </c>
      <c r="AP83">
        <v>1.6879021163503869</v>
      </c>
      <c r="AQ83">
        <v>24.943458069053982</v>
      </c>
      <c r="AR83">
        <v>20.850699999999996</v>
      </c>
      <c r="AS83">
        <v>15.609027212160708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2.0136734999999999</v>
      </c>
      <c r="AZ83">
        <v>2.4125571000000003</v>
      </c>
      <c r="BA83">
        <v>1.6317611999999999</v>
      </c>
      <c r="BB83">
        <v>0.66289140000000002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1055.6666175691394</v>
      </c>
      <c r="DN83">
        <v>34.695515929780079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296.64095892047538</v>
      </c>
      <c r="L84">
        <v>7.1629686838309103</v>
      </c>
      <c r="M84">
        <v>64.940696266386638</v>
      </c>
      <c r="N84">
        <v>53.200523742032274</v>
      </c>
      <c r="O84">
        <v>74.751074286224693</v>
      </c>
      <c r="P84">
        <v>29.949143627109404</v>
      </c>
      <c r="Q84">
        <v>5.5685282106673792</v>
      </c>
      <c r="R84">
        <v>14.331903043078519</v>
      </c>
      <c r="S84">
        <v>7.2958447680220733</v>
      </c>
      <c r="T84">
        <v>0.72900000000000009</v>
      </c>
      <c r="U84">
        <v>61.237721719223515</v>
      </c>
      <c r="V84">
        <v>4.8312949640287774</v>
      </c>
      <c r="W84">
        <v>9.2804986114543251</v>
      </c>
      <c r="X84">
        <v>39.434274486002103</v>
      </c>
      <c r="Y84">
        <v>0</v>
      </c>
      <c r="Z84">
        <v>0</v>
      </c>
      <c r="AA84">
        <v>18.73843925080288</v>
      </c>
      <c r="AB84">
        <v>0</v>
      </c>
      <c r="AC84">
        <v>0</v>
      </c>
      <c r="AD84">
        <v>17.698766931898405</v>
      </c>
      <c r="AE84">
        <v>24.008369573977422</v>
      </c>
      <c r="AF84">
        <v>23.853066761385342</v>
      </c>
      <c r="AG84">
        <v>27.734892168511614</v>
      </c>
      <c r="AH84">
        <v>69.6119826292</v>
      </c>
      <c r="AI84">
        <v>32.171159037185532</v>
      </c>
      <c r="AJ84">
        <v>0</v>
      </c>
      <c r="AK84">
        <v>27.287740101513478</v>
      </c>
      <c r="AL84">
        <v>58.082299999999996</v>
      </c>
      <c r="AM84">
        <v>7.6468373571991748</v>
      </c>
      <c r="AN84">
        <v>3.2775162406498366E-2</v>
      </c>
      <c r="AO84">
        <v>5.8106159999999987</v>
      </c>
      <c r="AP84">
        <v>1.6879021163503869</v>
      </c>
      <c r="AQ84">
        <v>24.943458069053982</v>
      </c>
      <c r="AR84">
        <v>20.850699999999996</v>
      </c>
      <c r="AS84">
        <v>15.609027212160708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2.0136734999999999</v>
      </c>
      <c r="AZ84">
        <v>2.4125571000000003</v>
      </c>
      <c r="BA84">
        <v>1.6317611999999999</v>
      </c>
      <c r="BB84">
        <v>0.66289140000000002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1018.3727287547903</v>
      </c>
      <c r="DN84">
        <v>33.470618145391576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284.46087436605802</v>
      </c>
      <c r="L85">
        <v>7.1629686838309103</v>
      </c>
      <c r="M85">
        <v>64.940696266386638</v>
      </c>
      <c r="N85">
        <v>53.200523742032274</v>
      </c>
      <c r="O85">
        <v>74.751074286224693</v>
      </c>
      <c r="P85">
        <v>29.949143627109404</v>
      </c>
      <c r="Q85">
        <v>5.5685282106673792</v>
      </c>
      <c r="R85">
        <v>16.56566949675334</v>
      </c>
      <c r="S85">
        <v>7.2958447680220733</v>
      </c>
      <c r="T85">
        <v>0.72900000000000009</v>
      </c>
      <c r="U85">
        <v>61.237721719223515</v>
      </c>
      <c r="V85">
        <v>6.7465520503597132</v>
      </c>
      <c r="W85">
        <v>14.289755092314753</v>
      </c>
      <c r="X85">
        <v>54.917931694683652</v>
      </c>
      <c r="Y85">
        <v>0</v>
      </c>
      <c r="Z85">
        <v>0</v>
      </c>
      <c r="AA85">
        <v>18.73843925080288</v>
      </c>
      <c r="AB85">
        <v>0</v>
      </c>
      <c r="AC85">
        <v>0</v>
      </c>
      <c r="AD85">
        <v>17.698766931898405</v>
      </c>
      <c r="AE85">
        <v>24.008369573977422</v>
      </c>
      <c r="AF85">
        <v>23.853066761385342</v>
      </c>
      <c r="AG85">
        <v>27.734892168511614</v>
      </c>
      <c r="AH85">
        <v>69.6119826292</v>
      </c>
      <c r="AI85">
        <v>17.322931362814462</v>
      </c>
      <c r="AJ85">
        <v>0</v>
      </c>
      <c r="AK85">
        <v>27.287740101513478</v>
      </c>
      <c r="AL85">
        <v>57.215399999999995</v>
      </c>
      <c r="AM85">
        <v>7.6468373571991748</v>
      </c>
      <c r="AN85">
        <v>3.2775162406498366E-2</v>
      </c>
      <c r="AO85">
        <v>5.8106159999999987</v>
      </c>
      <c r="AP85">
        <v>4.9511795412944677</v>
      </c>
      <c r="AQ85">
        <v>24.943458069053982</v>
      </c>
      <c r="AR85">
        <v>20.850699999999996</v>
      </c>
      <c r="AS85">
        <v>15.609027212160708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2.0136734999999999</v>
      </c>
      <c r="AZ85">
        <v>2.4125571000000003</v>
      </c>
      <c r="BA85">
        <v>1.6317611999999999</v>
      </c>
      <c r="BB85">
        <v>0.66289140000000002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1018.3818014924428</v>
      </c>
      <c r="DN85">
        <v>33.471547833442322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284.46087436605802</v>
      </c>
      <c r="L86">
        <v>7.1629686838309103</v>
      </c>
      <c r="M86">
        <v>64.940696266386638</v>
      </c>
      <c r="N86">
        <v>53.200523742032274</v>
      </c>
      <c r="O86">
        <v>74.751074286224693</v>
      </c>
      <c r="P86">
        <v>29.949143627109404</v>
      </c>
      <c r="Q86">
        <v>5.5685282106673792</v>
      </c>
      <c r="R86">
        <v>16.56566949675334</v>
      </c>
      <c r="S86">
        <v>7.2958447680220733</v>
      </c>
      <c r="T86">
        <v>0.72900000000000009</v>
      </c>
      <c r="U86">
        <v>61.237721719223515</v>
      </c>
      <c r="V86">
        <v>6.7465520503597132</v>
      </c>
      <c r="W86">
        <v>14.289755092314753</v>
      </c>
      <c r="X86">
        <v>54.917931694683652</v>
      </c>
      <c r="Y86">
        <v>0</v>
      </c>
      <c r="Z86">
        <v>0</v>
      </c>
      <c r="AA86">
        <v>18.73843925080288</v>
      </c>
      <c r="AB86">
        <v>0</v>
      </c>
      <c r="AC86">
        <v>0</v>
      </c>
      <c r="AD86">
        <v>17.698766931898405</v>
      </c>
      <c r="AE86">
        <v>24.008369573977422</v>
      </c>
      <c r="AF86">
        <v>23.130245939604187</v>
      </c>
      <c r="AG86">
        <v>27.734892168511614</v>
      </c>
      <c r="AH86">
        <v>68.823600727199988</v>
      </c>
      <c r="AI86">
        <v>17.322931362814462</v>
      </c>
      <c r="AJ86">
        <v>0</v>
      </c>
      <c r="AK86">
        <v>27.287740101513478</v>
      </c>
      <c r="AL86">
        <v>57.215399999999995</v>
      </c>
      <c r="AM86">
        <v>7.6468373571991748</v>
      </c>
      <c r="AN86">
        <v>3.2775162406498366E-2</v>
      </c>
      <c r="AO86">
        <v>5.8106159999999987</v>
      </c>
      <c r="AP86">
        <v>4.9511795412944677</v>
      </c>
      <c r="AQ86">
        <v>24.943458069053982</v>
      </c>
      <c r="AR86">
        <v>20.850699999999996</v>
      </c>
      <c r="AS86">
        <v>15.609027212160708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2.4125571000000003</v>
      </c>
      <c r="BA86">
        <v>1.5900138000000001</v>
      </c>
      <c r="BB86">
        <v>0.66289140000000002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1016.832090200113</v>
      </c>
      <c r="DN86">
        <v>33.42064770199071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347.92381676544841</v>
      </c>
      <c r="L87">
        <v>8.1043166982588239</v>
      </c>
      <c r="M87">
        <v>64.940696266386638</v>
      </c>
      <c r="N87">
        <v>53.200523742032274</v>
      </c>
      <c r="O87">
        <v>74.751074286224693</v>
      </c>
      <c r="P87">
        <v>29.949143627109404</v>
      </c>
      <c r="Q87">
        <v>7.1202291172880114</v>
      </c>
      <c r="R87">
        <v>19.21082882128395</v>
      </c>
      <c r="S87">
        <v>8.7314553488807629</v>
      </c>
      <c r="T87">
        <v>0.72900000000000009</v>
      </c>
      <c r="U87">
        <v>60.737140887731229</v>
      </c>
      <c r="V87">
        <v>9.0587658992805764</v>
      </c>
      <c r="W87">
        <v>16.969630446805755</v>
      </c>
      <c r="X87">
        <v>64.787941323206951</v>
      </c>
      <c r="Y87">
        <v>0</v>
      </c>
      <c r="Z87">
        <v>0</v>
      </c>
      <c r="AA87">
        <v>18.73843925080288</v>
      </c>
      <c r="AB87">
        <v>0</v>
      </c>
      <c r="AC87">
        <v>0</v>
      </c>
      <c r="AD87">
        <v>17.698766931898405</v>
      </c>
      <c r="AE87">
        <v>24.008369573977422</v>
      </c>
      <c r="AF87">
        <v>23.130245939604187</v>
      </c>
      <c r="AG87">
        <v>27.734892168511614</v>
      </c>
      <c r="AH87">
        <v>68.823600727199988</v>
      </c>
      <c r="AI87">
        <v>17.322931362814462</v>
      </c>
      <c r="AJ87">
        <v>0</v>
      </c>
      <c r="AK87">
        <v>27.287740101513478</v>
      </c>
      <c r="AL87">
        <v>57.215399999999995</v>
      </c>
      <c r="AM87">
        <v>7.6468373571991748</v>
      </c>
      <c r="AN87">
        <v>3.2775162406498366E-2</v>
      </c>
      <c r="AO87">
        <v>5.8106159999999987</v>
      </c>
      <c r="AP87">
        <v>4.9511795412944677</v>
      </c>
      <c r="AQ87">
        <v>24.943458069053982</v>
      </c>
      <c r="AR87">
        <v>20.850699999999996</v>
      </c>
      <c r="AS87">
        <v>15.609027212160708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2.4125571000000003</v>
      </c>
      <c r="BA87">
        <v>1.5900138000000001</v>
      </c>
      <c r="BB87">
        <v>1.2975750000000001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1099.1401460325214</v>
      </c>
      <c r="DN87">
        <v>36.145554695853512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347.92381676544841</v>
      </c>
      <c r="L88">
        <v>8.1043166982588239</v>
      </c>
      <c r="M88">
        <v>64.940696266386638</v>
      </c>
      <c r="N88">
        <v>53.200523742032274</v>
      </c>
      <c r="O88">
        <v>74.751074286224693</v>
      </c>
      <c r="P88">
        <v>29.949143627109404</v>
      </c>
      <c r="Q88">
        <v>7.1202291172880114</v>
      </c>
      <c r="R88">
        <v>19.21082882128395</v>
      </c>
      <c r="S88">
        <v>8.7314553488807629</v>
      </c>
      <c r="T88">
        <v>0.72900000000000009</v>
      </c>
      <c r="U88">
        <v>60.737140887731229</v>
      </c>
      <c r="V88">
        <v>9.0587658992805764</v>
      </c>
      <c r="W88">
        <v>16.969630446805755</v>
      </c>
      <c r="X88">
        <v>64.787941323206951</v>
      </c>
      <c r="Y88">
        <v>0</v>
      </c>
      <c r="Z88">
        <v>0</v>
      </c>
      <c r="AA88">
        <v>18.73843925080288</v>
      </c>
      <c r="AB88">
        <v>0</v>
      </c>
      <c r="AC88">
        <v>0</v>
      </c>
      <c r="AD88">
        <v>17.698766931898405</v>
      </c>
      <c r="AE88">
        <v>24.008369573977422</v>
      </c>
      <c r="AF88">
        <v>23.130245939604187</v>
      </c>
      <c r="AG88">
        <v>27.734892168511614</v>
      </c>
      <c r="AH88">
        <v>68.823600727199988</v>
      </c>
      <c r="AI88">
        <v>17.322931362814462</v>
      </c>
      <c r="AJ88">
        <v>0</v>
      </c>
      <c r="AK88">
        <v>27.287740101513478</v>
      </c>
      <c r="AL88">
        <v>57.215399999999995</v>
      </c>
      <c r="AM88">
        <v>7.6468373571991748</v>
      </c>
      <c r="AN88">
        <v>3.2775162406498366E-2</v>
      </c>
      <c r="AO88">
        <v>5.8106159999999987</v>
      </c>
      <c r="AP88">
        <v>4.9511795412944677</v>
      </c>
      <c r="AQ88">
        <v>24.943458069053982</v>
      </c>
      <c r="AR88">
        <v>20.850699999999996</v>
      </c>
      <c r="AS88">
        <v>15.609027212160708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2.4125571000000003</v>
      </c>
      <c r="BA88">
        <v>1.5900138000000001</v>
      </c>
      <c r="BB88">
        <v>1.2975750000000001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1099.1401460325214</v>
      </c>
      <c r="DN88">
        <v>36.145554695853512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284.46087436605802</v>
      </c>
      <c r="L89">
        <v>6.0065797607718148</v>
      </c>
      <c r="M89">
        <v>64.940696266386638</v>
      </c>
      <c r="N89">
        <v>53.200523742032274</v>
      </c>
      <c r="O89">
        <v>74.751074286224693</v>
      </c>
      <c r="P89">
        <v>29.949143627109404</v>
      </c>
      <c r="Q89">
        <v>5.7065007561715504</v>
      </c>
      <c r="R89">
        <v>16.190824056338045</v>
      </c>
      <c r="S89">
        <v>7.0823247733478354</v>
      </c>
      <c r="T89">
        <v>0.72900000000000009</v>
      </c>
      <c r="U89">
        <v>60.737140887731229</v>
      </c>
      <c r="V89">
        <v>6.7465520503597132</v>
      </c>
      <c r="W89">
        <v>14.126718178181005</v>
      </c>
      <c r="X89">
        <v>64.787941323206951</v>
      </c>
      <c r="Y89">
        <v>0</v>
      </c>
      <c r="Z89">
        <v>0</v>
      </c>
      <c r="AA89">
        <v>18.73843925080288</v>
      </c>
      <c r="AB89">
        <v>0</v>
      </c>
      <c r="AC89">
        <v>0</v>
      </c>
      <c r="AD89">
        <v>17.698766931898405</v>
      </c>
      <c r="AE89">
        <v>24.008369573977422</v>
      </c>
      <c r="AF89">
        <v>23.130245939604187</v>
      </c>
      <c r="AG89">
        <v>27.734892168511614</v>
      </c>
      <c r="AH89">
        <v>68.823600727199988</v>
      </c>
      <c r="AI89">
        <v>17.322931362814462</v>
      </c>
      <c r="AJ89">
        <v>0</v>
      </c>
      <c r="AK89">
        <v>27.287740101513478</v>
      </c>
      <c r="AL89">
        <v>57.215399999999995</v>
      </c>
      <c r="AM89">
        <v>7.6468373571991748</v>
      </c>
      <c r="AN89">
        <v>3.2775162406498366E-2</v>
      </c>
      <c r="AO89">
        <v>5.8106159999999987</v>
      </c>
      <c r="AP89">
        <v>4.9511795412944677</v>
      </c>
      <c r="AQ89">
        <v>24.943458069053982</v>
      </c>
      <c r="AR89">
        <v>20.850699999999996</v>
      </c>
      <c r="AS89">
        <v>15.609027212160708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2.4125571000000003</v>
      </c>
      <c r="BA89">
        <v>1.5900138000000001</v>
      </c>
      <c r="BB89">
        <v>1.2975750000000001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1024.7832898306776</v>
      </c>
      <c r="DN89">
        <v>33.703741741678918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284.46087436605802</v>
      </c>
      <c r="L90">
        <v>5.0817170904647604</v>
      </c>
      <c r="M90">
        <v>64.940696266386638</v>
      </c>
      <c r="N90">
        <v>53.200523742032274</v>
      </c>
      <c r="O90">
        <v>74.751074286224693</v>
      </c>
      <c r="P90">
        <v>29.949143627109404</v>
      </c>
      <c r="Q90">
        <v>5.5951470505567995</v>
      </c>
      <c r="R90">
        <v>16.190824056338045</v>
      </c>
      <c r="S90">
        <v>7.0823247733478354</v>
      </c>
      <c r="T90">
        <v>0.72900000000000009</v>
      </c>
      <c r="U90">
        <v>60.737140887731229</v>
      </c>
      <c r="V90">
        <v>6.7465520503597132</v>
      </c>
      <c r="W90">
        <v>14.126718178181005</v>
      </c>
      <c r="X90">
        <v>64.787941323206951</v>
      </c>
      <c r="Y90">
        <v>0</v>
      </c>
      <c r="Z90">
        <v>0</v>
      </c>
      <c r="AA90">
        <v>18.73843925080288</v>
      </c>
      <c r="AB90">
        <v>0</v>
      </c>
      <c r="AC90">
        <v>0</v>
      </c>
      <c r="AD90">
        <v>17.698766931898405</v>
      </c>
      <c r="AE90">
        <v>24.008369573977422</v>
      </c>
      <c r="AF90">
        <v>23.853066761385342</v>
      </c>
      <c r="AG90">
        <v>27.734892168511614</v>
      </c>
      <c r="AH90">
        <v>69.6119826292</v>
      </c>
      <c r="AI90">
        <v>17.322931362814462</v>
      </c>
      <c r="AJ90">
        <v>0</v>
      </c>
      <c r="AK90">
        <v>27.287740101513478</v>
      </c>
      <c r="AL90">
        <v>57.215399999999995</v>
      </c>
      <c r="AM90">
        <v>7.6468373571991748</v>
      </c>
      <c r="AN90">
        <v>3.2775162406498366E-2</v>
      </c>
      <c r="AO90">
        <v>5.8106159999999987</v>
      </c>
      <c r="AP90">
        <v>4.9511795412944677</v>
      </c>
      <c r="AQ90">
        <v>24.943458069053982</v>
      </c>
      <c r="AR90">
        <v>20.850699999999996</v>
      </c>
      <c r="AS90">
        <v>15.609027212160708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2.0136734999999999</v>
      </c>
      <c r="AZ90">
        <v>2.4125571000000003</v>
      </c>
      <c r="BA90">
        <v>1.6317611999999999</v>
      </c>
      <c r="BB90">
        <v>1.2975750000000001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1025.3297365642268</v>
      </c>
      <c r="DN90">
        <v>33.721690055989363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284.46087436605802</v>
      </c>
      <c r="L91">
        <v>5.0817170904647604</v>
      </c>
      <c r="M91">
        <v>64.940696266386638</v>
      </c>
      <c r="N91">
        <v>53.200523742032274</v>
      </c>
      <c r="O91">
        <v>74.751074286224693</v>
      </c>
      <c r="P91">
        <v>29.949143627109404</v>
      </c>
      <c r="Q91">
        <v>5.5951470505567995</v>
      </c>
      <c r="R91">
        <v>16.190824056338045</v>
      </c>
      <c r="S91">
        <v>7.0823247733478354</v>
      </c>
      <c r="T91">
        <v>0.72900000000000009</v>
      </c>
      <c r="U91">
        <v>60.737140887731229</v>
      </c>
      <c r="V91">
        <v>6.7465520503597132</v>
      </c>
      <c r="W91">
        <v>14.126718178181005</v>
      </c>
      <c r="X91">
        <v>64.787941323206951</v>
      </c>
      <c r="Y91">
        <v>0</v>
      </c>
      <c r="Z91">
        <v>0</v>
      </c>
      <c r="AA91">
        <v>18.73843925080288</v>
      </c>
      <c r="AB91">
        <v>0</v>
      </c>
      <c r="AC91">
        <v>0</v>
      </c>
      <c r="AD91">
        <v>17.698766931898405</v>
      </c>
      <c r="AE91">
        <v>24.008369573977422</v>
      </c>
      <c r="AF91">
        <v>23.853066761385342</v>
      </c>
      <c r="AG91">
        <v>27.734892168511614</v>
      </c>
      <c r="AH91">
        <v>69.6119826292</v>
      </c>
      <c r="AI91">
        <v>17.322931362814462</v>
      </c>
      <c r="AJ91">
        <v>0</v>
      </c>
      <c r="AK91">
        <v>27.287740101513478</v>
      </c>
      <c r="AL91">
        <v>57.215399999999995</v>
      </c>
      <c r="AM91">
        <v>7.6468373571991748</v>
      </c>
      <c r="AN91">
        <v>3.2775162406498366E-2</v>
      </c>
      <c r="AO91">
        <v>5.8106159999999987</v>
      </c>
      <c r="AP91">
        <v>4.9511795412944677</v>
      </c>
      <c r="AQ91">
        <v>24.943458069053982</v>
      </c>
      <c r="AR91">
        <v>20.850699999999996</v>
      </c>
      <c r="AS91">
        <v>15.609027212160708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2.0136734999999999</v>
      </c>
      <c r="AZ91">
        <v>2.4125571000000003</v>
      </c>
      <c r="BA91">
        <v>1.6317611999999999</v>
      </c>
      <c r="BB91">
        <v>1.2975750000000001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1025.3297365642268</v>
      </c>
      <c r="DN91">
        <v>33.721690055989363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284.46087436605802</v>
      </c>
      <c r="L92">
        <v>5.0817170904647604</v>
      </c>
      <c r="M92">
        <v>64.940696266386638</v>
      </c>
      <c r="N92">
        <v>53.200523742032274</v>
      </c>
      <c r="O92">
        <v>74.751074286224693</v>
      </c>
      <c r="P92">
        <v>29.949143627109404</v>
      </c>
      <c r="Q92">
        <v>5.5951470505567995</v>
      </c>
      <c r="R92">
        <v>16.190824056338045</v>
      </c>
      <c r="S92">
        <v>7.0823247733478354</v>
      </c>
      <c r="T92">
        <v>0.72900000000000009</v>
      </c>
      <c r="U92">
        <v>60.737140887731229</v>
      </c>
      <c r="V92">
        <v>6.7465520503597132</v>
      </c>
      <c r="W92">
        <v>14.126718178181005</v>
      </c>
      <c r="X92">
        <v>64.787941323206951</v>
      </c>
      <c r="Y92">
        <v>0</v>
      </c>
      <c r="Z92">
        <v>0</v>
      </c>
      <c r="AA92">
        <v>18.73843925080288</v>
      </c>
      <c r="AB92">
        <v>0</v>
      </c>
      <c r="AC92">
        <v>0</v>
      </c>
      <c r="AD92">
        <v>17.698766931898405</v>
      </c>
      <c r="AE92">
        <v>24.008369573977422</v>
      </c>
      <c r="AF92">
        <v>23.853066761385342</v>
      </c>
      <c r="AG92">
        <v>27.734892168511614</v>
      </c>
      <c r="AH92">
        <v>69.6119826292</v>
      </c>
      <c r="AI92">
        <v>17.322931362814462</v>
      </c>
      <c r="AJ92">
        <v>0</v>
      </c>
      <c r="AK92">
        <v>27.287740101513478</v>
      </c>
      <c r="AL92">
        <v>57.215399999999995</v>
      </c>
      <c r="AM92">
        <v>7.6468373571991748</v>
      </c>
      <c r="AN92">
        <v>3.2775162406498366E-2</v>
      </c>
      <c r="AO92">
        <v>5.8106159999999987</v>
      </c>
      <c r="AP92">
        <v>4.9511795412944677</v>
      </c>
      <c r="AQ92">
        <v>24.943458069053982</v>
      </c>
      <c r="AR92">
        <v>20.850699999999996</v>
      </c>
      <c r="AS92">
        <v>15.609027212160708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2.0136734999999999</v>
      </c>
      <c r="AZ92">
        <v>2.4125571000000003</v>
      </c>
      <c r="BA92">
        <v>1.6317611999999999</v>
      </c>
      <c r="BB92">
        <v>1.2975750000000001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1025.3297365642268</v>
      </c>
      <c r="DN92">
        <v>33.721690055989363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284.46087436605802</v>
      </c>
      <c r="L93">
        <v>5.0817170904647604</v>
      </c>
      <c r="M93">
        <v>64.940696266386638</v>
      </c>
      <c r="N93">
        <v>53.200523742032274</v>
      </c>
      <c r="O93">
        <v>74.751074286224693</v>
      </c>
      <c r="P93">
        <v>29.949143627109404</v>
      </c>
      <c r="Q93">
        <v>5.5951470505567995</v>
      </c>
      <c r="R93">
        <v>16.190824056338045</v>
      </c>
      <c r="S93">
        <v>7.0823247733478354</v>
      </c>
      <c r="T93">
        <v>0.72900000000000009</v>
      </c>
      <c r="U93">
        <v>60.737140887731229</v>
      </c>
      <c r="V93">
        <v>6.7465520503597132</v>
      </c>
      <c r="W93">
        <v>14.126718178181005</v>
      </c>
      <c r="X93">
        <v>64.787941323206951</v>
      </c>
      <c r="Y93">
        <v>0</v>
      </c>
      <c r="Z93">
        <v>0</v>
      </c>
      <c r="AA93">
        <v>18.73843925080288</v>
      </c>
      <c r="AB93">
        <v>0</v>
      </c>
      <c r="AC93">
        <v>0</v>
      </c>
      <c r="AD93">
        <v>17.698766931898405</v>
      </c>
      <c r="AE93">
        <v>24.008369573977422</v>
      </c>
      <c r="AF93">
        <v>23.853066761385342</v>
      </c>
      <c r="AG93">
        <v>27.734892168511614</v>
      </c>
      <c r="AH93">
        <v>69.6119826292</v>
      </c>
      <c r="AI93">
        <v>17.322931362814462</v>
      </c>
      <c r="AJ93">
        <v>0</v>
      </c>
      <c r="AK93">
        <v>27.287740101513478</v>
      </c>
      <c r="AL93">
        <v>57.215399999999995</v>
      </c>
      <c r="AM93">
        <v>7.6468373571991748</v>
      </c>
      <c r="AN93">
        <v>3.2775162406498366E-2</v>
      </c>
      <c r="AO93">
        <v>5.8106159999999987</v>
      </c>
      <c r="AP93">
        <v>4.5010723102676975</v>
      </c>
      <c r="AQ93">
        <v>24.943458069053982</v>
      </c>
      <c r="AR93">
        <v>20.850699999999996</v>
      </c>
      <c r="AS93">
        <v>15.609027212160708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2.0136734999999999</v>
      </c>
      <c r="AZ93">
        <v>2.4125571000000003</v>
      </c>
      <c r="BA93">
        <v>1.6317611999999999</v>
      </c>
      <c r="BB93">
        <v>1.2975750000000001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1024.8939693305067</v>
      </c>
      <c r="DN93">
        <v>33.707350058682557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284.46087436605802</v>
      </c>
      <c r="L94">
        <v>5.0817170904647604</v>
      </c>
      <c r="M94">
        <v>64.940696266386638</v>
      </c>
      <c r="N94">
        <v>53.200523742032274</v>
      </c>
      <c r="O94">
        <v>74.751074286224693</v>
      </c>
      <c r="P94">
        <v>29.949143627109404</v>
      </c>
      <c r="Q94">
        <v>5.5951470505567995</v>
      </c>
      <c r="R94">
        <v>16.190824056338045</v>
      </c>
      <c r="S94">
        <v>7.0823247733478354</v>
      </c>
      <c r="T94">
        <v>0.72900000000000009</v>
      </c>
      <c r="U94">
        <v>60.737140887731229</v>
      </c>
      <c r="V94">
        <v>6.7465520503597132</v>
      </c>
      <c r="W94">
        <v>14.126718178181005</v>
      </c>
      <c r="X94">
        <v>64.787941323206951</v>
      </c>
      <c r="Y94">
        <v>0</v>
      </c>
      <c r="Z94">
        <v>0</v>
      </c>
      <c r="AA94">
        <v>18.73843925080288</v>
      </c>
      <c r="AB94">
        <v>0</v>
      </c>
      <c r="AC94">
        <v>0</v>
      </c>
      <c r="AD94">
        <v>17.698766931898405</v>
      </c>
      <c r="AE94">
        <v>24.008369573977422</v>
      </c>
      <c r="AF94">
        <v>23.853066761385342</v>
      </c>
      <c r="AG94">
        <v>27.734892168511614</v>
      </c>
      <c r="AH94">
        <v>69.6119826292</v>
      </c>
      <c r="AI94">
        <v>17.322931362814462</v>
      </c>
      <c r="AJ94">
        <v>0</v>
      </c>
      <c r="AK94">
        <v>27.287740101513478</v>
      </c>
      <c r="AL94">
        <v>57.215399999999995</v>
      </c>
      <c r="AM94">
        <v>7.6468373571991748</v>
      </c>
      <c r="AN94">
        <v>3.2775162406498366E-2</v>
      </c>
      <c r="AO94">
        <v>5.8106159999999987</v>
      </c>
      <c r="AP94">
        <v>4.5010723102676975</v>
      </c>
      <c r="AQ94">
        <v>24.943458069053982</v>
      </c>
      <c r="AR94">
        <v>20.850699999999996</v>
      </c>
      <c r="AS94">
        <v>15.609027212160708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2.0136734999999999</v>
      </c>
      <c r="AZ94">
        <v>2.4125571000000003</v>
      </c>
      <c r="BA94">
        <v>1.6317611999999999</v>
      </c>
      <c r="BB94">
        <v>1.2975750000000001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1024.8939693305067</v>
      </c>
      <c r="DN94">
        <v>33.707350058682557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284.46087436605802</v>
      </c>
      <c r="L95">
        <v>5.0817170904647604</v>
      </c>
      <c r="M95">
        <v>64.940696266386638</v>
      </c>
      <c r="N95">
        <v>53.200523742032274</v>
      </c>
      <c r="O95">
        <v>74.751074286224693</v>
      </c>
      <c r="P95">
        <v>29.949143627109404</v>
      </c>
      <c r="Q95">
        <v>5.5951470505567995</v>
      </c>
      <c r="R95">
        <v>16.190824056338045</v>
      </c>
      <c r="S95">
        <v>7.0823247733478354</v>
      </c>
      <c r="T95">
        <v>0.72900000000000009</v>
      </c>
      <c r="U95">
        <v>60.737140887731229</v>
      </c>
      <c r="V95">
        <v>6.7465520503597132</v>
      </c>
      <c r="W95">
        <v>14.126718178181005</v>
      </c>
      <c r="X95">
        <v>64.787941323206951</v>
      </c>
      <c r="Y95">
        <v>0</v>
      </c>
      <c r="Z95">
        <v>2.8783097999999998</v>
      </c>
      <c r="AA95">
        <v>18.73843925080288</v>
      </c>
      <c r="AB95">
        <v>0</v>
      </c>
      <c r="AC95">
        <v>0</v>
      </c>
      <c r="AD95">
        <v>17.698766931898405</v>
      </c>
      <c r="AE95">
        <v>24.008369573977422</v>
      </c>
      <c r="AF95">
        <v>23.780783977228168</v>
      </c>
      <c r="AG95">
        <v>27.734892168511614</v>
      </c>
      <c r="AH95">
        <v>68.823600727199988</v>
      </c>
      <c r="AI95">
        <v>17.322931362814462</v>
      </c>
      <c r="AJ95">
        <v>0</v>
      </c>
      <c r="AK95">
        <v>27.287740101513478</v>
      </c>
      <c r="AL95">
        <v>57.215399999999995</v>
      </c>
      <c r="AM95">
        <v>7.6468373571991748</v>
      </c>
      <c r="AN95">
        <v>3.2775162406498366E-2</v>
      </c>
      <c r="AO95">
        <v>5.8106159999999987</v>
      </c>
      <c r="AP95">
        <v>3.9384382714842352</v>
      </c>
      <c r="AQ95">
        <v>24.943458069053982</v>
      </c>
      <c r="AR95">
        <v>20.850699999999996</v>
      </c>
      <c r="AS95">
        <v>15.609027212160708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2.4125571000000003</v>
      </c>
      <c r="BA95">
        <v>1.5900138000000001</v>
      </c>
      <c r="BB95">
        <v>1.2975750000000001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1026.2161793417376</v>
      </c>
      <c r="DN95">
        <v>33.750742422510633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284.46087436605802</v>
      </c>
      <c r="L96">
        <v>5.0817170904647604</v>
      </c>
      <c r="M96">
        <v>64.940696266386638</v>
      </c>
      <c r="N96">
        <v>53.200523742032274</v>
      </c>
      <c r="O96">
        <v>74.751074286224693</v>
      </c>
      <c r="P96">
        <v>29.949143627109404</v>
      </c>
      <c r="Q96">
        <v>5.5951470505567995</v>
      </c>
      <c r="R96">
        <v>16.190824056338045</v>
      </c>
      <c r="S96">
        <v>7.0823247733478354</v>
      </c>
      <c r="T96">
        <v>0.72900000000000009</v>
      </c>
      <c r="U96">
        <v>60.737140887731229</v>
      </c>
      <c r="V96">
        <v>6.7465520503597132</v>
      </c>
      <c r="W96">
        <v>14.126718178181005</v>
      </c>
      <c r="X96">
        <v>64.787941323206951</v>
      </c>
      <c r="Y96">
        <v>0</v>
      </c>
      <c r="Z96">
        <v>2.8783097999999998</v>
      </c>
      <c r="AA96">
        <v>18.73843925080288</v>
      </c>
      <c r="AB96">
        <v>0</v>
      </c>
      <c r="AC96">
        <v>0</v>
      </c>
      <c r="AD96">
        <v>17.698766931898405</v>
      </c>
      <c r="AE96">
        <v>24.008369573977422</v>
      </c>
      <c r="AF96">
        <v>23.853066761385342</v>
      </c>
      <c r="AG96">
        <v>27.734892168511614</v>
      </c>
      <c r="AH96">
        <v>68.823600727199988</v>
      </c>
      <c r="AI96">
        <v>17.322931362814462</v>
      </c>
      <c r="AJ96">
        <v>0</v>
      </c>
      <c r="AK96">
        <v>27.287740101513478</v>
      </c>
      <c r="AL96">
        <v>57.215399999999995</v>
      </c>
      <c r="AM96">
        <v>7.6468373571991748</v>
      </c>
      <c r="AN96">
        <v>3.2775162406498366E-2</v>
      </c>
      <c r="AO96">
        <v>5.8106159999999987</v>
      </c>
      <c r="AP96">
        <v>3.9384382714842352</v>
      </c>
      <c r="AQ96">
        <v>24.943458069053982</v>
      </c>
      <c r="AR96">
        <v>20.850699999999996</v>
      </c>
      <c r="AS96">
        <v>15.609027212160708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2.4125571000000003</v>
      </c>
      <c r="BA96">
        <v>1.5900138000000001</v>
      </c>
      <c r="BB96">
        <v>1.2975750000000001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1026.2861631444623</v>
      </c>
      <c r="DN96">
        <v>33.753041403943222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284.46087436605802</v>
      </c>
      <c r="L97">
        <v>5.0817170904647604</v>
      </c>
      <c r="M97">
        <v>64.940696266386638</v>
      </c>
      <c r="N97">
        <v>53.200523742032274</v>
      </c>
      <c r="O97">
        <v>74.751074286224693</v>
      </c>
      <c r="P97">
        <v>29.949143627109404</v>
      </c>
      <c r="Q97">
        <v>5.5951470505567995</v>
      </c>
      <c r="R97">
        <v>16.190824056338045</v>
      </c>
      <c r="S97">
        <v>7.0823247733478354</v>
      </c>
      <c r="T97">
        <v>0.72900000000000009</v>
      </c>
      <c r="U97">
        <v>60.737140887731229</v>
      </c>
      <c r="V97">
        <v>6.7465520503597132</v>
      </c>
      <c r="W97">
        <v>14.126718178181005</v>
      </c>
      <c r="X97">
        <v>64.787941323206951</v>
      </c>
      <c r="Y97">
        <v>0</v>
      </c>
      <c r="Z97">
        <v>2.8783097999999998</v>
      </c>
      <c r="AA97">
        <v>18.73843925080288</v>
      </c>
      <c r="AB97">
        <v>0</v>
      </c>
      <c r="AC97">
        <v>0</v>
      </c>
      <c r="AD97">
        <v>17.698766931898405</v>
      </c>
      <c r="AE97">
        <v>24.008369573977422</v>
      </c>
      <c r="AF97">
        <v>23.853066761385342</v>
      </c>
      <c r="AG97">
        <v>27.734892168511614</v>
      </c>
      <c r="AH97">
        <v>68.823600727199988</v>
      </c>
      <c r="AI97">
        <v>15.466903019012051</v>
      </c>
      <c r="AJ97">
        <v>0</v>
      </c>
      <c r="AK97">
        <v>27.287740101513478</v>
      </c>
      <c r="AL97">
        <v>57.215399999999995</v>
      </c>
      <c r="AM97">
        <v>7.6468373571991748</v>
      </c>
      <c r="AN97">
        <v>3.2775162406498366E-2</v>
      </c>
      <c r="AO97">
        <v>5.8106159999999987</v>
      </c>
      <c r="AP97">
        <v>2.2505361551338487</v>
      </c>
      <c r="AQ97">
        <v>24.943458069053982</v>
      </c>
      <c r="AR97">
        <v>20.850699999999996</v>
      </c>
      <c r="AS97">
        <v>15.609027212160708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2.4125571000000003</v>
      </c>
      <c r="BA97">
        <v>1.5900138000000001</v>
      </c>
      <c r="BB97">
        <v>1.2975750000000001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1022.8550289229893</v>
      </c>
      <c r="DN97">
        <v>33.640245165263629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284.46087436605802</v>
      </c>
      <c r="L98">
        <v>5.0817170904647604</v>
      </c>
      <c r="M98">
        <v>64.940696266386638</v>
      </c>
      <c r="N98">
        <v>53.200523742032274</v>
      </c>
      <c r="O98">
        <v>74.751074286224693</v>
      </c>
      <c r="P98">
        <v>29.949143627109404</v>
      </c>
      <c r="Q98">
        <v>5.5951470505567995</v>
      </c>
      <c r="R98">
        <v>16.190824056338045</v>
      </c>
      <c r="S98">
        <v>7.0823247733478354</v>
      </c>
      <c r="T98">
        <v>0.72900000000000009</v>
      </c>
      <c r="U98">
        <v>60.737140887731229</v>
      </c>
      <c r="V98">
        <v>6.7465520503597132</v>
      </c>
      <c r="W98">
        <v>14.126718178181005</v>
      </c>
      <c r="X98">
        <v>64.787941323206951</v>
      </c>
      <c r="Y98">
        <v>0</v>
      </c>
      <c r="Z98">
        <v>2.8783097999999998</v>
      </c>
      <c r="AA98">
        <v>18.73843925080288</v>
      </c>
      <c r="AB98">
        <v>0</v>
      </c>
      <c r="AC98">
        <v>0</v>
      </c>
      <c r="AD98">
        <v>17.698766931898405</v>
      </c>
      <c r="AE98">
        <v>24.008369573977422</v>
      </c>
      <c r="AF98">
        <v>23.853066761385342</v>
      </c>
      <c r="AG98">
        <v>27.734892168511614</v>
      </c>
      <c r="AH98">
        <v>68.823600727199988</v>
      </c>
      <c r="AI98">
        <v>15.466903019012051</v>
      </c>
      <c r="AJ98">
        <v>0</v>
      </c>
      <c r="AK98">
        <v>27.287740101513478</v>
      </c>
      <c r="AL98">
        <v>57.215399999999995</v>
      </c>
      <c r="AM98">
        <v>7.6468373571991748</v>
      </c>
      <c r="AN98">
        <v>3.2775162406498366E-2</v>
      </c>
      <c r="AO98">
        <v>5.8106159999999987</v>
      </c>
      <c r="AP98">
        <v>2.2505361551338487</v>
      </c>
      <c r="AQ98">
        <v>24.943458069053982</v>
      </c>
      <c r="AR98">
        <v>20.850699999999996</v>
      </c>
      <c r="AS98">
        <v>15.609027212160708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2.4125571000000003</v>
      </c>
      <c r="BA98">
        <v>1.5900138000000001</v>
      </c>
      <c r="BB98">
        <v>1.2975750000000001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1022.8550289229893</v>
      </c>
      <c r="DN98">
        <v>33.640245165263629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1.6036957845262746E-2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7.1942107592118001</v>
      </c>
      <c r="L99">
        <f t="shared" si="2"/>
        <v>0.18741647494288205</v>
      </c>
      <c r="M99">
        <f t="shared" si="2"/>
        <v>1.2656403044054856</v>
      </c>
      <c r="N99">
        <f t="shared" si="2"/>
        <v>1.0724870305297618</v>
      </c>
      <c r="O99">
        <f t="shared" si="2"/>
        <v>1.4954972947906657</v>
      </c>
      <c r="P99">
        <f t="shared" si="2"/>
        <v>0.62412953685027317</v>
      </c>
      <c r="Q99">
        <f t="shared" si="2"/>
        <v>0.10029905790527066</v>
      </c>
      <c r="R99">
        <f t="shared" si="2"/>
        <v>0.31209975735913725</v>
      </c>
      <c r="S99">
        <f t="shared" si="2"/>
        <v>0.15889075735304717</v>
      </c>
      <c r="T99">
        <f t="shared" si="2"/>
        <v>8.1330381000000018E-3</v>
      </c>
      <c r="U99">
        <f t="shared" si="2"/>
        <v>1.4000961526927078</v>
      </c>
      <c r="V99">
        <f t="shared" si="2"/>
        <v>0.11579913491007188</v>
      </c>
      <c r="W99">
        <f t="shared" si="2"/>
        <v>0.27461654324834411</v>
      </c>
      <c r="X99">
        <f t="shared" si="2"/>
        <v>0.98016604816168273</v>
      </c>
      <c r="Y99">
        <f t="shared" si="2"/>
        <v>0</v>
      </c>
      <c r="Z99">
        <f t="shared" si="2"/>
        <v>0.13600013805000014</v>
      </c>
      <c r="AA99">
        <f t="shared" si="2"/>
        <v>0.44972254201926953</v>
      </c>
      <c r="AB99">
        <f t="shared" si="2"/>
        <v>0.26284848982132736</v>
      </c>
      <c r="AC99">
        <f t="shared" si="2"/>
        <v>0.18715108344813672</v>
      </c>
      <c r="AD99">
        <f t="shared" si="2"/>
        <v>0.42477040636556224</v>
      </c>
      <c r="AE99">
        <f t="shared" si="2"/>
        <v>0.57620086977545815</v>
      </c>
      <c r="AF99">
        <f t="shared" si="2"/>
        <v>0.45906310273217865</v>
      </c>
      <c r="AG99">
        <f t="shared" si="2"/>
        <v>0.66563741204427807</v>
      </c>
      <c r="AH99">
        <f t="shared" si="2"/>
        <v>1.6541315631587972</v>
      </c>
      <c r="AI99">
        <f t="shared" si="2"/>
        <v>0.33857051464871896</v>
      </c>
      <c r="AJ99">
        <f t="shared" si="2"/>
        <v>0</v>
      </c>
      <c r="AK99">
        <f t="shared" si="2"/>
        <v>0.65490576243632326</v>
      </c>
      <c r="AL99">
        <f t="shared" si="2"/>
        <v>1.3592992000000008</v>
      </c>
      <c r="AM99">
        <f t="shared" si="2"/>
        <v>0.14814328140777827</v>
      </c>
      <c r="AN99">
        <f t="shared" si="2"/>
        <v>7.8660389775596243E-4</v>
      </c>
      <c r="AO99">
        <f t="shared" si="2"/>
        <v>0.11201576399999989</v>
      </c>
      <c r="AP99">
        <f t="shared" si="2"/>
        <v>0.10720991609018886</v>
      </c>
      <c r="AQ99">
        <f t="shared" si="2"/>
        <v>0.59864299365729645</v>
      </c>
      <c r="AR99">
        <f t="shared" si="2"/>
        <v>0.50623559999999934</v>
      </c>
      <c r="AS99">
        <f t="shared" si="2"/>
        <v>0.37559221611180865</v>
      </c>
      <c r="AT99">
        <f t="shared" si="2"/>
        <v>0</v>
      </c>
      <c r="AU99">
        <f t="shared" si="2"/>
        <v>0</v>
      </c>
      <c r="AV99">
        <f t="shared" si="2"/>
        <v>5.2547830736218845E-3</v>
      </c>
      <c r="AW99">
        <f t="shared" si="2"/>
        <v>1.5340935951860542E-5</v>
      </c>
      <c r="AX99">
        <f t="shared" si="2"/>
        <v>1.9858323708248507E-3</v>
      </c>
      <c r="AY99">
        <f t="shared" si="2"/>
        <v>4.7327276699999969E-2</v>
      </c>
      <c r="AZ99">
        <f t="shared" si="2"/>
        <v>5.790137039999986E-2</v>
      </c>
      <c r="BA99">
        <f t="shared" si="2"/>
        <v>3.8285573399999974E-2</v>
      </c>
      <c r="BB99">
        <f t="shared" si="2"/>
        <v>2.0729035124999993E-2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23.617523601369761</v>
      </c>
      <c r="DN99">
        <f t="shared" ref="DN99" si="4">SUM(DN3:DN98)/4000</f>
        <v>0.77642191860691445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163.01711470835724</v>
      </c>
      <c r="L3">
        <v>65.229915284634302</v>
      </c>
      <c r="M3">
        <v>0</v>
      </c>
      <c r="N3">
        <v>29.999573549000473</v>
      </c>
      <c r="O3">
        <v>50.381250150787544</v>
      </c>
      <c r="P3">
        <v>69.04169193964205</v>
      </c>
      <c r="Q3">
        <v>4.5611543363563731</v>
      </c>
      <c r="R3">
        <v>10.766159219544887</v>
      </c>
      <c r="S3">
        <v>5.6923826562709889</v>
      </c>
      <c r="T3">
        <v>0</v>
      </c>
      <c r="U3">
        <v>292.42104372743512</v>
      </c>
      <c r="V3">
        <v>5.172922949640288</v>
      </c>
      <c r="W3">
        <v>11.10226935432626</v>
      </c>
      <c r="X3">
        <v>37.154305354475831</v>
      </c>
      <c r="Y3">
        <v>0</v>
      </c>
      <c r="Z3">
        <v>4.9939955999999999</v>
      </c>
      <c r="AA3">
        <v>10.835253990951498</v>
      </c>
      <c r="AB3">
        <v>10.036103886848442</v>
      </c>
      <c r="AC3">
        <v>7.3809582818159223</v>
      </c>
      <c r="AD3">
        <v>9.2812720375358726</v>
      </c>
      <c r="AE3">
        <v>12.557578869470158</v>
      </c>
      <c r="AF3">
        <v>0</v>
      </c>
      <c r="AG3">
        <v>0</v>
      </c>
      <c r="AH3">
        <v>39.796395026400006</v>
      </c>
      <c r="AI3">
        <v>4.8495001207067805</v>
      </c>
      <c r="AJ3">
        <v>0</v>
      </c>
      <c r="AK3">
        <v>11.312558483228825</v>
      </c>
      <c r="AL3">
        <v>19.476600000000005</v>
      </c>
      <c r="AM3">
        <v>4.0144417889506094</v>
      </c>
      <c r="AN3">
        <v>0</v>
      </c>
      <c r="AO3">
        <v>4.1071800000000005</v>
      </c>
      <c r="AP3">
        <v>3.0907242200604048</v>
      </c>
      <c r="AQ3">
        <v>0</v>
      </c>
      <c r="AR3">
        <v>12.057200000000003</v>
      </c>
      <c r="AS3">
        <v>8.3716498426344899</v>
      </c>
      <c r="AT3">
        <v>0</v>
      </c>
      <c r="AU3">
        <v>0</v>
      </c>
      <c r="AV3">
        <v>0</v>
      </c>
      <c r="AW3">
        <v>0</v>
      </c>
      <c r="AX3">
        <v>8.8483707858901944E-2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877.95306773810546</v>
      </c>
      <c r="DN3">
        <v>28.836611348827791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163.01711470835724</v>
      </c>
      <c r="L4">
        <v>65.229915284634302</v>
      </c>
      <c r="M4">
        <v>0</v>
      </c>
      <c r="N4">
        <v>29.999573549000473</v>
      </c>
      <c r="O4">
        <v>50.381250150787544</v>
      </c>
      <c r="P4">
        <v>69.04169193964205</v>
      </c>
      <c r="Q4">
        <v>4.1081687648019738</v>
      </c>
      <c r="R4">
        <v>10.766159219544887</v>
      </c>
      <c r="S4">
        <v>4.926083170067316</v>
      </c>
      <c r="T4">
        <v>0</v>
      </c>
      <c r="U4">
        <v>292.42104372743512</v>
      </c>
      <c r="V4">
        <v>5.172922949640288</v>
      </c>
      <c r="W4">
        <v>11.10226935432626</v>
      </c>
      <c r="X4">
        <v>37.154305354475831</v>
      </c>
      <c r="Y4">
        <v>0</v>
      </c>
      <c r="Z4">
        <v>4.9939955999999999</v>
      </c>
      <c r="AA4">
        <v>10.835253990951498</v>
      </c>
      <c r="AB4">
        <v>10.036103886848442</v>
      </c>
      <c r="AC4">
        <v>7.3809582818159223</v>
      </c>
      <c r="AD4">
        <v>9.2812720375358726</v>
      </c>
      <c r="AE4">
        <v>12.557578869470158</v>
      </c>
      <c r="AF4">
        <v>0</v>
      </c>
      <c r="AG4">
        <v>0</v>
      </c>
      <c r="AH4">
        <v>39.796395026400006</v>
      </c>
      <c r="AI4">
        <v>4.8495001207067805</v>
      </c>
      <c r="AJ4">
        <v>0</v>
      </c>
      <c r="AK4">
        <v>11.312558483228825</v>
      </c>
      <c r="AL4">
        <v>19.476600000000005</v>
      </c>
      <c r="AM4">
        <v>4.0144417889506094</v>
      </c>
      <c r="AN4">
        <v>0</v>
      </c>
      <c r="AO4">
        <v>4.1071800000000005</v>
      </c>
      <c r="AP4">
        <v>3.0907242200604048</v>
      </c>
      <c r="AQ4">
        <v>0</v>
      </c>
      <c r="AR4">
        <v>12.057200000000003</v>
      </c>
      <c r="AS4">
        <v>8.3716498426344899</v>
      </c>
      <c r="AT4">
        <v>0</v>
      </c>
      <c r="AU4">
        <v>0</v>
      </c>
      <c r="AV4">
        <v>0</v>
      </c>
      <c r="AW4">
        <v>0</v>
      </c>
      <c r="AX4">
        <v>8.8483707858901944E-2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876.77239207336902</v>
      </c>
      <c r="DN4">
        <v>28.798001955806182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143.3328654455309</v>
      </c>
      <c r="L5">
        <v>60.745361645290565</v>
      </c>
      <c r="M5">
        <v>0</v>
      </c>
      <c r="N5">
        <v>29.999573549000473</v>
      </c>
      <c r="O5">
        <v>50.381250150787544</v>
      </c>
      <c r="P5">
        <v>69.04169193964205</v>
      </c>
      <c r="Q5">
        <v>3.1893439223572564</v>
      </c>
      <c r="R5">
        <v>10.766159219544887</v>
      </c>
      <c r="S5">
        <v>3.9956822175597217</v>
      </c>
      <c r="T5">
        <v>0</v>
      </c>
      <c r="U5">
        <v>292.42104372743512</v>
      </c>
      <c r="V5">
        <v>5.172922949640288</v>
      </c>
      <c r="W5">
        <v>11.10226935432626</v>
      </c>
      <c r="X5">
        <v>37.154305354475831</v>
      </c>
      <c r="Y5">
        <v>0</v>
      </c>
      <c r="Z5">
        <v>4.9939955999999999</v>
      </c>
      <c r="AA5">
        <v>10.835253990951498</v>
      </c>
      <c r="AB5">
        <v>10.036103886848442</v>
      </c>
      <c r="AC5">
        <v>7.3809582818159223</v>
      </c>
      <c r="AD5">
        <v>9.2812720375358726</v>
      </c>
      <c r="AE5">
        <v>12.557578869470158</v>
      </c>
      <c r="AF5">
        <v>0</v>
      </c>
      <c r="AG5">
        <v>0</v>
      </c>
      <c r="AH5">
        <v>39.796395026400006</v>
      </c>
      <c r="AI5">
        <v>4.8495001207067805</v>
      </c>
      <c r="AJ5">
        <v>0</v>
      </c>
      <c r="AK5">
        <v>11.312558483228825</v>
      </c>
      <c r="AL5">
        <v>19.476600000000005</v>
      </c>
      <c r="AM5">
        <v>4.0144417889506094</v>
      </c>
      <c r="AN5">
        <v>0</v>
      </c>
      <c r="AO5">
        <v>2.9870400000000004</v>
      </c>
      <c r="AP5">
        <v>3.0907242200604048</v>
      </c>
      <c r="AQ5">
        <v>0</v>
      </c>
      <c r="AR5">
        <v>12.057200000000003</v>
      </c>
      <c r="AS5">
        <v>8.3716498426344899</v>
      </c>
      <c r="AT5">
        <v>0</v>
      </c>
      <c r="AU5">
        <v>0</v>
      </c>
      <c r="AV5">
        <v>0</v>
      </c>
      <c r="AW5">
        <v>1.5778652535878745E-2</v>
      </c>
      <c r="AX5">
        <v>8.8483707858901944E-2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850.5122948600324</v>
      </c>
      <c r="DN5">
        <v>27.935709124556336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143.10675389884398</v>
      </c>
      <c r="L6">
        <v>60.745361645290565</v>
      </c>
      <c r="M6">
        <v>0</v>
      </c>
      <c r="N6">
        <v>29.999573549000473</v>
      </c>
      <c r="O6">
        <v>50.381250150787544</v>
      </c>
      <c r="P6">
        <v>69.04169193964205</v>
      </c>
      <c r="Q6">
        <v>3.1719138261849644</v>
      </c>
      <c r="R6">
        <v>10.766159219544887</v>
      </c>
      <c r="S6">
        <v>3.9956822175597217</v>
      </c>
      <c r="T6">
        <v>0</v>
      </c>
      <c r="U6">
        <v>292.42104372743512</v>
      </c>
      <c r="V6">
        <v>5.172922949640288</v>
      </c>
      <c r="W6">
        <v>11.10226935432626</v>
      </c>
      <c r="X6">
        <v>37.154305354475831</v>
      </c>
      <c r="Y6">
        <v>0</v>
      </c>
      <c r="Z6">
        <v>4.9939955999999999</v>
      </c>
      <c r="AA6">
        <v>10.835253990951498</v>
      </c>
      <c r="AB6">
        <v>10.036103886848442</v>
      </c>
      <c r="AC6">
        <v>7.3809582818159223</v>
      </c>
      <c r="AD6">
        <v>9.2812720375358726</v>
      </c>
      <c r="AE6">
        <v>12.557578869470158</v>
      </c>
      <c r="AF6">
        <v>0</v>
      </c>
      <c r="AG6">
        <v>0</v>
      </c>
      <c r="AH6">
        <v>39.796395026400006</v>
      </c>
      <c r="AI6">
        <v>4.8495001207067805</v>
      </c>
      <c r="AJ6">
        <v>0</v>
      </c>
      <c r="AK6">
        <v>11.312558483228825</v>
      </c>
      <c r="AL6">
        <v>19.476600000000005</v>
      </c>
      <c r="AM6">
        <v>4.0144417889506094</v>
      </c>
      <c r="AN6">
        <v>0</v>
      </c>
      <c r="AO6">
        <v>2.9870400000000004</v>
      </c>
      <c r="AP6">
        <v>3.0907242200604048</v>
      </c>
      <c r="AQ6">
        <v>0</v>
      </c>
      <c r="AR6">
        <v>12.057200000000003</v>
      </c>
      <c r="AS6">
        <v>8.3716498426344899</v>
      </c>
      <c r="AT6">
        <v>0</v>
      </c>
      <c r="AU6">
        <v>0</v>
      </c>
      <c r="AV6">
        <v>0</v>
      </c>
      <c r="AW6">
        <v>1.5778652535878745E-2</v>
      </c>
      <c r="AX6">
        <v>8.8483707858901944E-2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850.27649779111925</v>
      </c>
      <c r="DN6">
        <v>27.927964550610138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131.43854655790955</v>
      </c>
      <c r="L7">
        <v>60.745361645290565</v>
      </c>
      <c r="M7">
        <v>0</v>
      </c>
      <c r="N7">
        <v>29.999573549000473</v>
      </c>
      <c r="O7">
        <v>50.381250150787544</v>
      </c>
      <c r="P7">
        <v>69.04169193964205</v>
      </c>
      <c r="Q7">
        <v>3.1719138261849644</v>
      </c>
      <c r="R7">
        <v>10.766159219544887</v>
      </c>
      <c r="S7">
        <v>3.9956822175597217</v>
      </c>
      <c r="T7">
        <v>0</v>
      </c>
      <c r="U7">
        <v>292.42104372743512</v>
      </c>
      <c r="V7">
        <v>5.172922949640288</v>
      </c>
      <c r="W7">
        <v>10.998471366540755</v>
      </c>
      <c r="X7">
        <v>37.154305354475831</v>
      </c>
      <c r="Y7">
        <v>0</v>
      </c>
      <c r="Z7">
        <v>4.9939955999999999</v>
      </c>
      <c r="AA7">
        <v>10.835253990951498</v>
      </c>
      <c r="AB7">
        <v>10.036103886848442</v>
      </c>
      <c r="AC7">
        <v>7.3809582818159223</v>
      </c>
      <c r="AD7">
        <v>9.2812720375358726</v>
      </c>
      <c r="AE7">
        <v>12.557578869470158</v>
      </c>
      <c r="AF7">
        <v>0</v>
      </c>
      <c r="AG7">
        <v>0</v>
      </c>
      <c r="AH7">
        <v>39.796395026400006</v>
      </c>
      <c r="AI7">
        <v>4.8495001207067805</v>
      </c>
      <c r="AJ7">
        <v>0</v>
      </c>
      <c r="AK7">
        <v>11.312558483228825</v>
      </c>
      <c r="AL7">
        <v>19.476600000000005</v>
      </c>
      <c r="AM7">
        <v>4.0144417889506094</v>
      </c>
      <c r="AN7">
        <v>0</v>
      </c>
      <c r="AO7">
        <v>3.36042</v>
      </c>
      <c r="AP7">
        <v>2.9280545242677527</v>
      </c>
      <c r="AQ7">
        <v>0</v>
      </c>
      <c r="AR7">
        <v>12.057200000000003</v>
      </c>
      <c r="AS7">
        <v>8.3716498426344899</v>
      </c>
      <c r="AT7">
        <v>0</v>
      </c>
      <c r="AU7">
        <v>0</v>
      </c>
      <c r="AV7">
        <v>0</v>
      </c>
      <c r="AW7">
        <v>0</v>
      </c>
      <c r="AX7">
        <v>8.8483707858901944E-2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839.06758359787523</v>
      </c>
      <c r="DN7">
        <v>27.559805066805779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124.24493404867651</v>
      </c>
      <c r="L8">
        <v>60.745361645290565</v>
      </c>
      <c r="M8">
        <v>0</v>
      </c>
      <c r="N8">
        <v>29.999573549000473</v>
      </c>
      <c r="O8">
        <v>50.381250150787544</v>
      </c>
      <c r="P8">
        <v>69.04169193964205</v>
      </c>
      <c r="Q8">
        <v>3.1719138261849644</v>
      </c>
      <c r="R8">
        <v>10.766159219544887</v>
      </c>
      <c r="S8">
        <v>3.9956822175597217</v>
      </c>
      <c r="T8">
        <v>0</v>
      </c>
      <c r="U8">
        <v>292.42104372743512</v>
      </c>
      <c r="V8">
        <v>5.172922949640288</v>
      </c>
      <c r="W8">
        <v>10.998471366540755</v>
      </c>
      <c r="X8">
        <v>37.154305354475831</v>
      </c>
      <c r="Y8">
        <v>0</v>
      </c>
      <c r="Z8">
        <v>4.9939955999999999</v>
      </c>
      <c r="AA8">
        <v>10.835253990951498</v>
      </c>
      <c r="AB8">
        <v>10.036103886848442</v>
      </c>
      <c r="AC8">
        <v>7.3809582818159223</v>
      </c>
      <c r="AD8">
        <v>9.2812720375358726</v>
      </c>
      <c r="AE8">
        <v>12.557578869470158</v>
      </c>
      <c r="AF8">
        <v>0</v>
      </c>
      <c r="AG8">
        <v>0</v>
      </c>
      <c r="AH8">
        <v>39.796395026400006</v>
      </c>
      <c r="AI8">
        <v>4.8495001207067805</v>
      </c>
      <c r="AJ8">
        <v>0</v>
      </c>
      <c r="AK8">
        <v>11.312558483228825</v>
      </c>
      <c r="AL8">
        <v>19.476600000000005</v>
      </c>
      <c r="AM8">
        <v>4.0144417889506094</v>
      </c>
      <c r="AN8">
        <v>0</v>
      </c>
      <c r="AO8">
        <v>3.36042</v>
      </c>
      <c r="AP8">
        <v>2.9280545242677527</v>
      </c>
      <c r="AQ8">
        <v>0</v>
      </c>
      <c r="AR8">
        <v>12.057200000000003</v>
      </c>
      <c r="AS8">
        <v>8.3716498426344899</v>
      </c>
      <c r="AT8">
        <v>0</v>
      </c>
      <c r="AU8">
        <v>0</v>
      </c>
      <c r="AV8">
        <v>0</v>
      </c>
      <c r="AW8">
        <v>0</v>
      </c>
      <c r="AX8">
        <v>8.8483707858901944E-2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832.10272796643574</v>
      </c>
      <c r="DN8">
        <v>27.331048189012137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120.64812779406003</v>
      </c>
      <c r="L9">
        <v>60.745361645290565</v>
      </c>
      <c r="M9">
        <v>0</v>
      </c>
      <c r="N9">
        <v>29.999573549000473</v>
      </c>
      <c r="O9">
        <v>50.381250150787544</v>
      </c>
      <c r="P9">
        <v>69.04169193964205</v>
      </c>
      <c r="Q9">
        <v>3.1719138261849644</v>
      </c>
      <c r="R9">
        <v>10.766159219544887</v>
      </c>
      <c r="S9">
        <v>3.9956822175597217</v>
      </c>
      <c r="T9">
        <v>0</v>
      </c>
      <c r="U9">
        <v>292.42104372743512</v>
      </c>
      <c r="V9">
        <v>5.172922949640288</v>
      </c>
      <c r="W9">
        <v>10.998471366540755</v>
      </c>
      <c r="X9">
        <v>37.154305354475831</v>
      </c>
      <c r="Y9">
        <v>0</v>
      </c>
      <c r="Z9">
        <v>4.9939955999999999</v>
      </c>
      <c r="AA9">
        <v>10.835253990951498</v>
      </c>
      <c r="AB9">
        <v>10.036103886848442</v>
      </c>
      <c r="AC9">
        <v>7.3809582818159223</v>
      </c>
      <c r="AD9">
        <v>9.2812720375358726</v>
      </c>
      <c r="AE9">
        <v>12.557578869470158</v>
      </c>
      <c r="AF9">
        <v>0</v>
      </c>
      <c r="AG9">
        <v>0</v>
      </c>
      <c r="AH9">
        <v>39.796395026400006</v>
      </c>
      <c r="AI9">
        <v>4.8495001207067805</v>
      </c>
      <c r="AJ9">
        <v>0</v>
      </c>
      <c r="AK9">
        <v>11.312558483228825</v>
      </c>
      <c r="AL9">
        <v>19.181500000000007</v>
      </c>
      <c r="AM9">
        <v>4.0144417889506094</v>
      </c>
      <c r="AN9">
        <v>0</v>
      </c>
      <c r="AO9">
        <v>3.36042</v>
      </c>
      <c r="AP9">
        <v>3.0907242200604048</v>
      </c>
      <c r="AQ9">
        <v>0</v>
      </c>
      <c r="AR9">
        <v>13.178800000000004</v>
      </c>
      <c r="AS9">
        <v>8.3716498426344899</v>
      </c>
      <c r="AT9">
        <v>0</v>
      </c>
      <c r="AU9">
        <v>0</v>
      </c>
      <c r="AV9">
        <v>0</v>
      </c>
      <c r="AW9">
        <v>0</v>
      </c>
      <c r="AX9">
        <v>8.8483707858901944E-2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829.57800497797166</v>
      </c>
      <c r="DN9">
        <v>27.248134618652585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111.63884173260664</v>
      </c>
      <c r="L10">
        <v>60.745361645290565</v>
      </c>
      <c r="M10">
        <v>0</v>
      </c>
      <c r="N10">
        <v>29.999573549000473</v>
      </c>
      <c r="O10">
        <v>50.381250150787544</v>
      </c>
      <c r="P10">
        <v>69.04169193964205</v>
      </c>
      <c r="Q10">
        <v>3.1719138261849644</v>
      </c>
      <c r="R10">
        <v>10.766159219544887</v>
      </c>
      <c r="S10">
        <v>3.9956822175597217</v>
      </c>
      <c r="T10">
        <v>0</v>
      </c>
      <c r="U10">
        <v>292.42104372743512</v>
      </c>
      <c r="V10">
        <v>5.172922949640288</v>
      </c>
      <c r="W10">
        <v>10.998471366540755</v>
      </c>
      <c r="X10">
        <v>37.154305354475831</v>
      </c>
      <c r="Y10">
        <v>0</v>
      </c>
      <c r="Z10">
        <v>4.9939955999999999</v>
      </c>
      <c r="AA10">
        <v>10.835253990951498</v>
      </c>
      <c r="AB10">
        <v>10.036103886848442</v>
      </c>
      <c r="AC10">
        <v>7.3809582818159223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39.796395026400006</v>
      </c>
      <c r="AI10">
        <v>4.8495001207067805</v>
      </c>
      <c r="AJ10">
        <v>0</v>
      </c>
      <c r="AK10">
        <v>11.312558483228825</v>
      </c>
      <c r="AL10">
        <v>19.181500000000007</v>
      </c>
      <c r="AM10">
        <v>4.0144417889506094</v>
      </c>
      <c r="AN10">
        <v>0</v>
      </c>
      <c r="AO10">
        <v>3.36042</v>
      </c>
      <c r="AP10">
        <v>3.0907242200604048</v>
      </c>
      <c r="AQ10">
        <v>0</v>
      </c>
      <c r="AR10">
        <v>13.178800000000004</v>
      </c>
      <c r="AS10">
        <v>8.3716498426344899</v>
      </c>
      <c r="AT10">
        <v>0</v>
      </c>
      <c r="AU10">
        <v>0</v>
      </c>
      <c r="AV10">
        <v>0</v>
      </c>
      <c r="AW10">
        <v>0</v>
      </c>
      <c r="AX10">
        <v>8.8483707858901944E-2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820.85521412618175</v>
      </c>
      <c r="DN10">
        <v>26.961639408989058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103.86303193918305</v>
      </c>
      <c r="L11">
        <v>60.745361645290565</v>
      </c>
      <c r="M11">
        <v>0</v>
      </c>
      <c r="N11">
        <v>29.999573549000473</v>
      </c>
      <c r="O11">
        <v>50.381250150787544</v>
      </c>
      <c r="P11">
        <v>69.04169193964205</v>
      </c>
      <c r="Q11">
        <v>3.1719138261849644</v>
      </c>
      <c r="R11">
        <v>10.766159219544887</v>
      </c>
      <c r="S11">
        <v>3.9956822175597217</v>
      </c>
      <c r="T11">
        <v>0</v>
      </c>
      <c r="U11">
        <v>290.66136411764182</v>
      </c>
      <c r="V11">
        <v>5.172922949640288</v>
      </c>
      <c r="W11">
        <v>10.998471366540755</v>
      </c>
      <c r="X11">
        <v>37.154305354475831</v>
      </c>
      <c r="Y11">
        <v>0</v>
      </c>
      <c r="Z11">
        <v>4.9939955999999999</v>
      </c>
      <c r="AA11">
        <v>10.835253990951498</v>
      </c>
      <c r="AB11">
        <v>10.036103886848442</v>
      </c>
      <c r="AC11">
        <v>7.3809582818159223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39.796395026400006</v>
      </c>
      <c r="AI11">
        <v>4.8495001207067805</v>
      </c>
      <c r="AJ11">
        <v>0</v>
      </c>
      <c r="AK11">
        <v>11.312558483228825</v>
      </c>
      <c r="AL11">
        <v>19.181500000000007</v>
      </c>
      <c r="AM11">
        <v>4.0144417889506094</v>
      </c>
      <c r="AN11">
        <v>0</v>
      </c>
      <c r="AO11">
        <v>3.36042</v>
      </c>
      <c r="AP11">
        <v>3.0907242200604048</v>
      </c>
      <c r="AQ11">
        <v>0</v>
      </c>
      <c r="AR11">
        <v>12.057200000000003</v>
      </c>
      <c r="AS11">
        <v>8.3716498426344899</v>
      </c>
      <c r="AT11">
        <v>0</v>
      </c>
      <c r="AU11">
        <v>0</v>
      </c>
      <c r="AV11">
        <v>0</v>
      </c>
      <c r="AW11">
        <v>0</v>
      </c>
      <c r="AX11">
        <v>8.8483707858901944E-2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810.53702287986505</v>
      </c>
      <c r="DN11">
        <v>26.622741252088879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95.47048401174456</v>
      </c>
      <c r="L12">
        <v>60.745361645290565</v>
      </c>
      <c r="M12">
        <v>0</v>
      </c>
      <c r="N12">
        <v>29.999573549000473</v>
      </c>
      <c r="O12">
        <v>50.381250150787544</v>
      </c>
      <c r="P12">
        <v>69.04169193964205</v>
      </c>
      <c r="Q12">
        <v>3.1719138261849644</v>
      </c>
      <c r="R12">
        <v>10.766159219544887</v>
      </c>
      <c r="S12">
        <v>3.9956822175597217</v>
      </c>
      <c r="T12">
        <v>0</v>
      </c>
      <c r="U12">
        <v>290.66136411764182</v>
      </c>
      <c r="V12">
        <v>5.172922949640288</v>
      </c>
      <c r="W12">
        <v>10.998471366540755</v>
      </c>
      <c r="X12">
        <v>37.154305354475831</v>
      </c>
      <c r="Y12">
        <v>0</v>
      </c>
      <c r="Z12">
        <v>4.9939955999999999</v>
      </c>
      <c r="AA12">
        <v>10.835253990951498</v>
      </c>
      <c r="AB12">
        <v>10.036103886848442</v>
      </c>
      <c r="AC12">
        <v>7.3809582818159223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39.796395026400006</v>
      </c>
      <c r="AI12">
        <v>4.8495001207067805</v>
      </c>
      <c r="AJ12">
        <v>0</v>
      </c>
      <c r="AK12">
        <v>11.312558483228825</v>
      </c>
      <c r="AL12">
        <v>19.181500000000007</v>
      </c>
      <c r="AM12">
        <v>4.0144417889506094</v>
      </c>
      <c r="AN12">
        <v>0</v>
      </c>
      <c r="AO12">
        <v>3.36042</v>
      </c>
      <c r="AP12">
        <v>3.0907242200604048</v>
      </c>
      <c r="AQ12">
        <v>0</v>
      </c>
      <c r="AR12">
        <v>12.057200000000003</v>
      </c>
      <c r="AS12">
        <v>8.3716498426344899</v>
      </c>
      <c r="AT12">
        <v>0</v>
      </c>
      <c r="AU12">
        <v>0</v>
      </c>
      <c r="AV12">
        <v>0</v>
      </c>
      <c r="AW12">
        <v>0</v>
      </c>
      <c r="AX12">
        <v>8.8483707858901944E-2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802.41135797651907</v>
      </c>
      <c r="DN12">
        <v>26.355858227996343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90.476950845749116</v>
      </c>
      <c r="L13">
        <v>59.883518360223242</v>
      </c>
      <c r="M13">
        <v>0</v>
      </c>
      <c r="N13">
        <v>29.999573549000473</v>
      </c>
      <c r="O13">
        <v>50.381250150787544</v>
      </c>
      <c r="P13">
        <v>69.04169193964205</v>
      </c>
      <c r="Q13">
        <v>2.9970821875371838</v>
      </c>
      <c r="R13">
        <v>10.766159219544887</v>
      </c>
      <c r="S13">
        <v>3.5825970440323642</v>
      </c>
      <c r="T13">
        <v>0</v>
      </c>
      <c r="U13">
        <v>290.66136411764182</v>
      </c>
      <c r="V13">
        <v>5.172922949640288</v>
      </c>
      <c r="W13">
        <v>10.793872983372754</v>
      </c>
      <c r="X13">
        <v>37.154305354475831</v>
      </c>
      <c r="Y13">
        <v>0</v>
      </c>
      <c r="Z13">
        <v>4.9939955999999999</v>
      </c>
      <c r="AA13">
        <v>10.835253990951498</v>
      </c>
      <c r="AB13">
        <v>10.036103886848442</v>
      </c>
      <c r="AC13">
        <v>7.3809582818159223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39.796395026400006</v>
      </c>
      <c r="AI13">
        <v>4.8495001207067805</v>
      </c>
      <c r="AJ13">
        <v>0</v>
      </c>
      <c r="AK13">
        <v>11.312558483228825</v>
      </c>
      <c r="AL13">
        <v>19.181500000000007</v>
      </c>
      <c r="AM13">
        <v>4.0144417889506094</v>
      </c>
      <c r="AN13">
        <v>0</v>
      </c>
      <c r="AO13">
        <v>3.36042</v>
      </c>
      <c r="AP13">
        <v>3.0907242200604048</v>
      </c>
      <c r="AQ13">
        <v>0</v>
      </c>
      <c r="AR13">
        <v>12.057200000000003</v>
      </c>
      <c r="AS13">
        <v>8.3716498426344899</v>
      </c>
      <c r="AT13">
        <v>0</v>
      </c>
      <c r="AU13">
        <v>0</v>
      </c>
      <c r="AV13">
        <v>0</v>
      </c>
      <c r="AW13">
        <v>0</v>
      </c>
      <c r="AX13">
        <v>8.8483707858901944E-2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795.97477821398036</v>
      </c>
      <c r="DN13">
        <v>26.144546344129303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90.478919018131634</v>
      </c>
      <c r="L14">
        <v>59.883518360223242</v>
      </c>
      <c r="M14">
        <v>0</v>
      </c>
      <c r="N14">
        <v>29.999573549000473</v>
      </c>
      <c r="O14">
        <v>50.381250150787544</v>
      </c>
      <c r="P14">
        <v>69.04169193964205</v>
      </c>
      <c r="Q14">
        <v>2.9970821875371838</v>
      </c>
      <c r="R14">
        <v>7.9621350449509487</v>
      </c>
      <c r="S14">
        <v>3.5825970440323642</v>
      </c>
      <c r="T14">
        <v>0</v>
      </c>
      <c r="U14">
        <v>290.66136411764182</v>
      </c>
      <c r="V14">
        <v>5.172922949640288</v>
      </c>
      <c r="W14">
        <v>10.793872983372754</v>
      </c>
      <c r="X14">
        <v>37.154305354475831</v>
      </c>
      <c r="Y14">
        <v>0</v>
      </c>
      <c r="Z14">
        <v>4.9939955999999999</v>
      </c>
      <c r="AA14">
        <v>10.835253990951498</v>
      </c>
      <c r="AB14">
        <v>10.036103886848442</v>
      </c>
      <c r="AC14">
        <v>7.3809582818159223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39.796395026400006</v>
      </c>
      <c r="AI14">
        <v>4.8495001207067805</v>
      </c>
      <c r="AJ14">
        <v>0</v>
      </c>
      <c r="AK14">
        <v>11.312558483228825</v>
      </c>
      <c r="AL14">
        <v>19.181500000000007</v>
      </c>
      <c r="AM14">
        <v>4.0144417889506094</v>
      </c>
      <c r="AN14">
        <v>0</v>
      </c>
      <c r="AO14">
        <v>3.36042</v>
      </c>
      <c r="AP14">
        <v>3.0907242200604048</v>
      </c>
      <c r="AQ14">
        <v>0</v>
      </c>
      <c r="AR14">
        <v>12.057200000000003</v>
      </c>
      <c r="AS14">
        <v>8.3716498426344899</v>
      </c>
      <c r="AT14">
        <v>0</v>
      </c>
      <c r="AU14">
        <v>0</v>
      </c>
      <c r="AV14">
        <v>0</v>
      </c>
      <c r="AW14">
        <v>0</v>
      </c>
      <c r="AX14">
        <v>8.8483707858901944E-2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793.26182773615824</v>
      </c>
      <c r="DN14">
        <v>26.055440819739893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90.476950845749116</v>
      </c>
      <c r="L15">
        <v>50.31615860366005</v>
      </c>
      <c r="M15">
        <v>0</v>
      </c>
      <c r="N15">
        <v>29.999573549000473</v>
      </c>
      <c r="O15">
        <v>50.381250150787544</v>
      </c>
      <c r="P15">
        <v>69.04169193964205</v>
      </c>
      <c r="Q15">
        <v>2.9970821875371838</v>
      </c>
      <c r="R15">
        <v>7.9621350449509487</v>
      </c>
      <c r="S15">
        <v>3.5825970440323642</v>
      </c>
      <c r="T15">
        <v>0</v>
      </c>
      <c r="U15">
        <v>290.66136411764182</v>
      </c>
      <c r="V15">
        <v>5.172922949640288</v>
      </c>
      <c r="W15">
        <v>8.6629150280650968</v>
      </c>
      <c r="X15">
        <v>37.154305354475831</v>
      </c>
      <c r="Y15">
        <v>0</v>
      </c>
      <c r="Z15">
        <v>4.9939955999999999</v>
      </c>
      <c r="AA15">
        <v>10.835253990951498</v>
      </c>
      <c r="AB15">
        <v>10.036103886848442</v>
      </c>
      <c r="AC15">
        <v>7.3809582818159223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39.796395026400006</v>
      </c>
      <c r="AI15">
        <v>4.8495001207067805</v>
      </c>
      <c r="AJ15">
        <v>0</v>
      </c>
      <c r="AK15">
        <v>11.312558483228825</v>
      </c>
      <c r="AL15">
        <v>19.181500000000007</v>
      </c>
      <c r="AM15">
        <v>4.0144417889506094</v>
      </c>
      <c r="AN15">
        <v>0</v>
      </c>
      <c r="AO15">
        <v>3.36042</v>
      </c>
      <c r="AP15">
        <v>3.0907242200604048</v>
      </c>
      <c r="AQ15">
        <v>0</v>
      </c>
      <c r="AR15">
        <v>12.057200000000003</v>
      </c>
      <c r="AS15">
        <v>8.2008000484201542</v>
      </c>
      <c r="AT15">
        <v>0</v>
      </c>
      <c r="AU15">
        <v>0</v>
      </c>
      <c r="AV15">
        <v>0</v>
      </c>
      <c r="AW15">
        <v>0</v>
      </c>
      <c r="AX15">
        <v>8.8483707858901944E-2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781.76816982573303</v>
      </c>
      <c r="DN15">
        <v>25.67796305169734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90.478919018131634</v>
      </c>
      <c r="L16">
        <v>40.401138585168447</v>
      </c>
      <c r="M16">
        <v>0</v>
      </c>
      <c r="N16">
        <v>29.999573549000473</v>
      </c>
      <c r="O16">
        <v>50.381250150787544</v>
      </c>
      <c r="P16">
        <v>69.04169193964205</v>
      </c>
      <c r="Q16">
        <v>2.9970821875371838</v>
      </c>
      <c r="R16">
        <v>7.9621350449509487</v>
      </c>
      <c r="S16">
        <v>3.5825970440323642</v>
      </c>
      <c r="T16">
        <v>0</v>
      </c>
      <c r="U16">
        <v>290.66136411764182</v>
      </c>
      <c r="V16">
        <v>5.172922949640288</v>
      </c>
      <c r="W16">
        <v>8.6629150280650968</v>
      </c>
      <c r="X16">
        <v>37.154305354475831</v>
      </c>
      <c r="Y16">
        <v>0</v>
      </c>
      <c r="Z16">
        <v>4.9939955999999999</v>
      </c>
      <c r="AA16">
        <v>10.835253990951498</v>
      </c>
      <c r="AB16">
        <v>10.036103886848442</v>
      </c>
      <c r="AC16">
        <v>7.3809582818159223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39.796395026400006</v>
      </c>
      <c r="AI16">
        <v>4.8495001207067805</v>
      </c>
      <c r="AJ16">
        <v>0</v>
      </c>
      <c r="AK16">
        <v>11.312558483228825</v>
      </c>
      <c r="AL16">
        <v>19.181500000000007</v>
      </c>
      <c r="AM16">
        <v>4.0144417889506094</v>
      </c>
      <c r="AN16">
        <v>0</v>
      </c>
      <c r="AO16">
        <v>3.36042</v>
      </c>
      <c r="AP16">
        <v>3.0907242200604048</v>
      </c>
      <c r="AQ16">
        <v>0</v>
      </c>
      <c r="AR16">
        <v>12.057200000000003</v>
      </c>
      <c r="AS16">
        <v>8.2008000484201542</v>
      </c>
      <c r="AT16">
        <v>0</v>
      </c>
      <c r="AU16">
        <v>0</v>
      </c>
      <c r="AV16">
        <v>0</v>
      </c>
      <c r="AW16">
        <v>0</v>
      </c>
      <c r="AX16">
        <v>8.8483707858901944E-2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772.17035303178318</v>
      </c>
      <c r="DN16">
        <v>25.362727999538123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90.474701882691647</v>
      </c>
      <c r="L17">
        <v>34.055525773333841</v>
      </c>
      <c r="M17">
        <v>0</v>
      </c>
      <c r="N17">
        <v>29.999573549000473</v>
      </c>
      <c r="O17">
        <v>50.381250150787544</v>
      </c>
      <c r="P17">
        <v>69.04169193964205</v>
      </c>
      <c r="Q17">
        <v>2.9970821875371838</v>
      </c>
      <c r="R17">
        <v>7.9621350449509487</v>
      </c>
      <c r="S17">
        <v>3.5825970440323642</v>
      </c>
      <c r="T17">
        <v>0</v>
      </c>
      <c r="U17">
        <v>290.66136411764182</v>
      </c>
      <c r="V17">
        <v>3.6225672661870498</v>
      </c>
      <c r="W17">
        <v>8.6629150280650968</v>
      </c>
      <c r="X17">
        <v>28.317237980234513</v>
      </c>
      <c r="Y17">
        <v>0</v>
      </c>
      <c r="Z17">
        <v>4.9939955999999999</v>
      </c>
      <c r="AA17">
        <v>10.835253990951498</v>
      </c>
      <c r="AB17">
        <v>10.036103886848442</v>
      </c>
      <c r="AC17">
        <v>7.3809582818159223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39.796395026400006</v>
      </c>
      <c r="AI17">
        <v>4.8495001207067805</v>
      </c>
      <c r="AJ17">
        <v>0</v>
      </c>
      <c r="AK17">
        <v>11.312558483228825</v>
      </c>
      <c r="AL17">
        <v>19.181500000000007</v>
      </c>
      <c r="AM17">
        <v>4.0144417889506094</v>
      </c>
      <c r="AN17">
        <v>0</v>
      </c>
      <c r="AO17">
        <v>3.36042</v>
      </c>
      <c r="AP17">
        <v>2.9280545242677527</v>
      </c>
      <c r="AQ17">
        <v>0</v>
      </c>
      <c r="AR17">
        <v>12.057200000000003</v>
      </c>
      <c r="AS17">
        <v>8.2008000484201542</v>
      </c>
      <c r="AT17">
        <v>0</v>
      </c>
      <c r="AU17">
        <v>0</v>
      </c>
      <c r="AV17">
        <v>0</v>
      </c>
      <c r="AW17">
        <v>0</v>
      </c>
      <c r="AX17">
        <v>8.8483707858901944E-2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755.80812934674918</v>
      </c>
      <c r="DN17">
        <v>24.825028983810142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90.476669815287096</v>
      </c>
      <c r="L18">
        <v>34.055525773333841</v>
      </c>
      <c r="M18">
        <v>0</v>
      </c>
      <c r="N18">
        <v>29.999573549000473</v>
      </c>
      <c r="O18">
        <v>50.381250150787544</v>
      </c>
      <c r="P18">
        <v>69.04169193964205</v>
      </c>
      <c r="Q18">
        <v>2.9970821875371838</v>
      </c>
      <c r="R18">
        <v>7.9621350449509487</v>
      </c>
      <c r="S18">
        <v>3.5825970440323642</v>
      </c>
      <c r="T18">
        <v>0</v>
      </c>
      <c r="U18">
        <v>290.66136411764182</v>
      </c>
      <c r="V18">
        <v>3.6225672661870498</v>
      </c>
      <c r="W18">
        <v>8.6629150280650968</v>
      </c>
      <c r="X18">
        <v>28.317237980234513</v>
      </c>
      <c r="Y18">
        <v>0</v>
      </c>
      <c r="Z18">
        <v>4.9939955999999999</v>
      </c>
      <c r="AA18">
        <v>10.835253990951498</v>
      </c>
      <c r="AB18">
        <v>10.036103886848442</v>
      </c>
      <c r="AC18">
        <v>7.3809582818159223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39.796395026400006</v>
      </c>
      <c r="AI18">
        <v>4.8495001207067805</v>
      </c>
      <c r="AJ18">
        <v>0</v>
      </c>
      <c r="AK18">
        <v>11.312558483228825</v>
      </c>
      <c r="AL18">
        <v>19.181500000000007</v>
      </c>
      <c r="AM18">
        <v>4.0144417889506094</v>
      </c>
      <c r="AN18">
        <v>0</v>
      </c>
      <c r="AO18">
        <v>3.36042</v>
      </c>
      <c r="AP18">
        <v>2.9280545242677527</v>
      </c>
      <c r="AQ18">
        <v>0</v>
      </c>
      <c r="AR18">
        <v>12.057200000000003</v>
      </c>
      <c r="AS18">
        <v>8.2008000484201542</v>
      </c>
      <c r="AT18">
        <v>0</v>
      </c>
      <c r="AU18">
        <v>0</v>
      </c>
      <c r="AV18">
        <v>0</v>
      </c>
      <c r="AW18">
        <v>0</v>
      </c>
      <c r="AX18">
        <v>8.8483707858901944E-2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755.81003469491588</v>
      </c>
      <c r="DN18">
        <v>24.825091568238989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90.474701882691647</v>
      </c>
      <c r="L19">
        <v>34.055525773333841</v>
      </c>
      <c r="M19">
        <v>0</v>
      </c>
      <c r="N19">
        <v>29.999573549000473</v>
      </c>
      <c r="O19">
        <v>50.381250150787544</v>
      </c>
      <c r="P19">
        <v>69.04169193964205</v>
      </c>
      <c r="Q19">
        <v>2.9535349899866055</v>
      </c>
      <c r="R19">
        <v>7.9621350449509487</v>
      </c>
      <c r="S19">
        <v>3.4562027534933701</v>
      </c>
      <c r="T19">
        <v>0</v>
      </c>
      <c r="U19">
        <v>292.31155255171467</v>
      </c>
      <c r="V19">
        <v>3.6225672661870498</v>
      </c>
      <c r="W19">
        <v>8.6629150280650968</v>
      </c>
      <c r="X19">
        <v>28.317237980234513</v>
      </c>
      <c r="Y19">
        <v>0</v>
      </c>
      <c r="Z19">
        <v>4.9939955999999999</v>
      </c>
      <c r="AA19">
        <v>10.835253990951498</v>
      </c>
      <c r="AB19">
        <v>10.036103886848442</v>
      </c>
      <c r="AC19">
        <v>7.3809582818159223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39.796395026400006</v>
      </c>
      <c r="AI19">
        <v>8.0824998792932217</v>
      </c>
      <c r="AJ19">
        <v>0</v>
      </c>
      <c r="AK19">
        <v>11.312558483228825</v>
      </c>
      <c r="AL19">
        <v>19.181500000000007</v>
      </c>
      <c r="AM19">
        <v>4.0144417889506094</v>
      </c>
      <c r="AN19">
        <v>0</v>
      </c>
      <c r="AO19">
        <v>3.36042</v>
      </c>
      <c r="AP19">
        <v>2.9280545242677527</v>
      </c>
      <c r="AQ19">
        <v>0</v>
      </c>
      <c r="AR19">
        <v>13.178800000000004</v>
      </c>
      <c r="AS19">
        <v>8.2008000484201542</v>
      </c>
      <c r="AT19">
        <v>0</v>
      </c>
      <c r="AU19">
        <v>0</v>
      </c>
      <c r="AV19">
        <v>0</v>
      </c>
      <c r="AW19">
        <v>0</v>
      </c>
      <c r="AX19">
        <v>8.8483707858901944E-2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761.45739816359344</v>
      </c>
      <c r="DN19">
        <v>25.010606871535693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90.476669815287096</v>
      </c>
      <c r="L20">
        <v>34.055525773333841</v>
      </c>
      <c r="M20">
        <v>0</v>
      </c>
      <c r="N20">
        <v>29.999573549000473</v>
      </c>
      <c r="O20">
        <v>50.381250150787544</v>
      </c>
      <c r="P20">
        <v>69.04169193964205</v>
      </c>
      <c r="Q20">
        <v>2.9535349899866055</v>
      </c>
      <c r="R20">
        <v>7.9621350449509487</v>
      </c>
      <c r="S20">
        <v>3.4562027534933701</v>
      </c>
      <c r="T20">
        <v>0</v>
      </c>
      <c r="U20">
        <v>292.42104372743512</v>
      </c>
      <c r="V20">
        <v>3.6225672661870498</v>
      </c>
      <c r="W20">
        <v>8.6629150280650968</v>
      </c>
      <c r="X20">
        <v>28.317237980234513</v>
      </c>
      <c r="Y20">
        <v>0</v>
      </c>
      <c r="Z20">
        <v>4.9939955999999999</v>
      </c>
      <c r="AA20">
        <v>10.835253990951498</v>
      </c>
      <c r="AB20">
        <v>10.036103886848442</v>
      </c>
      <c r="AC20">
        <v>7.3809582818159223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39.796395026400006</v>
      </c>
      <c r="AI20">
        <v>8.0824998792932217</v>
      </c>
      <c r="AJ20">
        <v>0</v>
      </c>
      <c r="AK20">
        <v>11.312558483228825</v>
      </c>
      <c r="AL20">
        <v>19.181500000000007</v>
      </c>
      <c r="AM20">
        <v>4.0144417889506094</v>
      </c>
      <c r="AN20">
        <v>0</v>
      </c>
      <c r="AO20">
        <v>3.36042</v>
      </c>
      <c r="AP20">
        <v>2.9280545242677527</v>
      </c>
      <c r="AQ20">
        <v>0</v>
      </c>
      <c r="AR20">
        <v>13.178800000000004</v>
      </c>
      <c r="AS20">
        <v>8.2008000484201542</v>
      </c>
      <c r="AT20">
        <v>0</v>
      </c>
      <c r="AU20">
        <v>0</v>
      </c>
      <c r="AV20">
        <v>0</v>
      </c>
      <c r="AW20">
        <v>0</v>
      </c>
      <c r="AX20">
        <v>8.8483707858901944E-2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761.56531285959352</v>
      </c>
      <c r="DN20">
        <v>25.014151283851554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90.474701882691647</v>
      </c>
      <c r="L21">
        <v>35.30395132631336</v>
      </c>
      <c r="M21">
        <v>0</v>
      </c>
      <c r="N21">
        <v>29.999573549000473</v>
      </c>
      <c r="O21">
        <v>50.381250150787544</v>
      </c>
      <c r="P21">
        <v>69.04169193964205</v>
      </c>
      <c r="Q21">
        <v>2.9970821875371838</v>
      </c>
      <c r="R21">
        <v>7.9621350449509487</v>
      </c>
      <c r="S21">
        <v>3.5708910526022763</v>
      </c>
      <c r="T21">
        <v>0</v>
      </c>
      <c r="U21">
        <v>292.42104372743512</v>
      </c>
      <c r="V21">
        <v>3.6225672661870498</v>
      </c>
      <c r="W21">
        <v>8.6629150280650968</v>
      </c>
      <c r="X21">
        <v>28.317237980234513</v>
      </c>
      <c r="Y21">
        <v>0</v>
      </c>
      <c r="Z21">
        <v>4.9939955999999999</v>
      </c>
      <c r="AA21">
        <v>10.835253990951498</v>
      </c>
      <c r="AB21">
        <v>10.036103886848442</v>
      </c>
      <c r="AC21">
        <v>7.3809582818159223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39.796395026400006</v>
      </c>
      <c r="AI21">
        <v>9.0523998551518652</v>
      </c>
      <c r="AJ21">
        <v>0</v>
      </c>
      <c r="AK21">
        <v>11.312558483228825</v>
      </c>
      <c r="AL21">
        <v>19.181500000000007</v>
      </c>
      <c r="AM21">
        <v>4.0144417889506094</v>
      </c>
      <c r="AN21">
        <v>0</v>
      </c>
      <c r="AO21">
        <v>3.36042</v>
      </c>
      <c r="AP21">
        <v>2.9280545242677527</v>
      </c>
      <c r="AQ21">
        <v>0</v>
      </c>
      <c r="AR21">
        <v>12.057200000000003</v>
      </c>
      <c r="AS21">
        <v>8.2008000484201542</v>
      </c>
      <c r="AT21">
        <v>0</v>
      </c>
      <c r="AU21">
        <v>0</v>
      </c>
      <c r="AV21">
        <v>0</v>
      </c>
      <c r="AW21">
        <v>0</v>
      </c>
      <c r="AX21">
        <v>8.8483707858901944E-2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762.77848500753089</v>
      </c>
      <c r="DN21">
        <v>25.053972228816264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90.476669815287096</v>
      </c>
      <c r="L22">
        <v>35.30395132631336</v>
      </c>
      <c r="M22">
        <v>0</v>
      </c>
      <c r="N22">
        <v>29.999573549000473</v>
      </c>
      <c r="O22">
        <v>50.381250150787544</v>
      </c>
      <c r="P22">
        <v>69.04169193964205</v>
      </c>
      <c r="Q22">
        <v>2.9970821875371838</v>
      </c>
      <c r="R22">
        <v>7.9621350449509487</v>
      </c>
      <c r="S22">
        <v>3.5708910526022763</v>
      </c>
      <c r="T22">
        <v>0</v>
      </c>
      <c r="U22">
        <v>292.42104372743512</v>
      </c>
      <c r="V22">
        <v>3.6225672661870498</v>
      </c>
      <c r="W22">
        <v>8.6629150280650968</v>
      </c>
      <c r="X22">
        <v>28.317237980234513</v>
      </c>
      <c r="Y22">
        <v>0</v>
      </c>
      <c r="Z22">
        <v>3.3293304000000004</v>
      </c>
      <c r="AA22">
        <v>10.835253990951498</v>
      </c>
      <c r="AB22">
        <v>10.036103886848442</v>
      </c>
      <c r="AC22">
        <v>7.3809582818159223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39.796395026400006</v>
      </c>
      <c r="AI22">
        <v>9.0523998551518652</v>
      </c>
      <c r="AJ22">
        <v>0</v>
      </c>
      <c r="AK22">
        <v>11.312558483228825</v>
      </c>
      <c r="AL22">
        <v>19.181500000000007</v>
      </c>
      <c r="AM22">
        <v>4.0144417889506094</v>
      </c>
      <c r="AN22">
        <v>0</v>
      </c>
      <c r="AO22">
        <v>3.36042</v>
      </c>
      <c r="AP22">
        <v>2.9280545242677527</v>
      </c>
      <c r="AQ22">
        <v>0</v>
      </c>
      <c r="AR22">
        <v>12.057200000000003</v>
      </c>
      <c r="AS22">
        <v>8.2008000484201542</v>
      </c>
      <c r="AT22">
        <v>0</v>
      </c>
      <c r="AU22">
        <v>0</v>
      </c>
      <c r="AV22">
        <v>0</v>
      </c>
      <c r="AW22">
        <v>0</v>
      </c>
      <c r="AX22">
        <v>8.8483707858901944E-2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761.16866154969762</v>
      </c>
      <c r="DN22">
        <v>25.00109841924511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90.273096336165807</v>
      </c>
      <c r="L23">
        <v>34.887972511299346</v>
      </c>
      <c r="M23">
        <v>0</v>
      </c>
      <c r="N23">
        <v>29.999573549000473</v>
      </c>
      <c r="O23">
        <v>50.381250150787544</v>
      </c>
      <c r="P23">
        <v>69.04169193964205</v>
      </c>
      <c r="Q23">
        <v>2.74252099378382</v>
      </c>
      <c r="R23">
        <v>7.9621350449509487</v>
      </c>
      <c r="S23">
        <v>3.3691576999046036</v>
      </c>
      <c r="T23">
        <v>0</v>
      </c>
      <c r="U23">
        <v>292.42104372743512</v>
      </c>
      <c r="V23">
        <v>3.6225672661870498</v>
      </c>
      <c r="W23">
        <v>8.6629150280650968</v>
      </c>
      <c r="X23">
        <v>28.317237980234513</v>
      </c>
      <c r="Y23">
        <v>0</v>
      </c>
      <c r="Z23">
        <v>3.3293304000000004</v>
      </c>
      <c r="AA23">
        <v>10.835253990951498</v>
      </c>
      <c r="AB23">
        <v>10.036103886848442</v>
      </c>
      <c r="AC23">
        <v>7.3809582818159223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39.796395026400006</v>
      </c>
      <c r="AI23">
        <v>9.0523998551518652</v>
      </c>
      <c r="AJ23">
        <v>0</v>
      </c>
      <c r="AK23">
        <v>11.312558483228825</v>
      </c>
      <c r="AL23">
        <v>19.181500000000007</v>
      </c>
      <c r="AM23">
        <v>4.0144417889506094</v>
      </c>
      <c r="AN23">
        <v>0</v>
      </c>
      <c r="AO23">
        <v>3.36042</v>
      </c>
      <c r="AP23">
        <v>2.9280545242677527</v>
      </c>
      <c r="AQ23">
        <v>0</v>
      </c>
      <c r="AR23">
        <v>12.057200000000003</v>
      </c>
      <c r="AS23">
        <v>8.2008000484201542</v>
      </c>
      <c r="AT23">
        <v>0</v>
      </c>
      <c r="AU23">
        <v>0</v>
      </c>
      <c r="AV23">
        <v>0</v>
      </c>
      <c r="AW23">
        <v>0</v>
      </c>
      <c r="AX23">
        <v>8.8483707858901944E-2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760.12698379891458</v>
      </c>
      <c r="DN23">
        <v>24.966929329441918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90.275183922515978</v>
      </c>
      <c r="L24">
        <v>34.887972511299346</v>
      </c>
      <c r="M24">
        <v>0</v>
      </c>
      <c r="N24">
        <v>29.999573549000473</v>
      </c>
      <c r="O24">
        <v>50.381250150787544</v>
      </c>
      <c r="P24">
        <v>69.04169193964205</v>
      </c>
      <c r="Q24">
        <v>2.74252099378382</v>
      </c>
      <c r="R24">
        <v>7.9621350449509487</v>
      </c>
      <c r="S24">
        <v>3.3691576999046036</v>
      </c>
      <c r="T24">
        <v>0</v>
      </c>
      <c r="U24">
        <v>292.42104372743512</v>
      </c>
      <c r="V24">
        <v>3.6225672661870498</v>
      </c>
      <c r="W24">
        <v>8.6629150280650968</v>
      </c>
      <c r="X24">
        <v>28.317237980234513</v>
      </c>
      <c r="Y24">
        <v>0</v>
      </c>
      <c r="Z24">
        <v>3.3293304000000004</v>
      </c>
      <c r="AA24">
        <v>10.835253990951498</v>
      </c>
      <c r="AB24">
        <v>10.036103886848442</v>
      </c>
      <c r="AC24">
        <v>7.3809582818159223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39.796395026400006</v>
      </c>
      <c r="AI24">
        <v>16.811600144848136</v>
      </c>
      <c r="AJ24">
        <v>0</v>
      </c>
      <c r="AK24">
        <v>11.312558483228825</v>
      </c>
      <c r="AL24">
        <v>19.181500000000007</v>
      </c>
      <c r="AM24">
        <v>4.0144417889506094</v>
      </c>
      <c r="AN24">
        <v>0</v>
      </c>
      <c r="AO24">
        <v>3.36042</v>
      </c>
      <c r="AP24">
        <v>2.9280545242677527</v>
      </c>
      <c r="AQ24">
        <v>0</v>
      </c>
      <c r="AR24">
        <v>12.057200000000003</v>
      </c>
      <c r="AS24">
        <v>8.2008000484201542</v>
      </c>
      <c r="AT24">
        <v>0</v>
      </c>
      <c r="AU24">
        <v>0</v>
      </c>
      <c r="AV24">
        <v>0</v>
      </c>
      <c r="AW24">
        <v>0</v>
      </c>
      <c r="AX24">
        <v>8.8483707858901944E-2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767.6414627321401</v>
      </c>
      <c r="DN24">
        <v>25.213738272262795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90.273096336165807</v>
      </c>
      <c r="L25">
        <v>34.887972511299346</v>
      </c>
      <c r="M25">
        <v>0</v>
      </c>
      <c r="N25">
        <v>29.999573549000473</v>
      </c>
      <c r="O25">
        <v>50.381250150787544</v>
      </c>
      <c r="P25">
        <v>69.04169193964205</v>
      </c>
      <c r="Q25">
        <v>2.74252099378382</v>
      </c>
      <c r="R25">
        <v>7.9621350449509487</v>
      </c>
      <c r="S25">
        <v>3.3691576999046036</v>
      </c>
      <c r="T25">
        <v>0</v>
      </c>
      <c r="U25">
        <v>292.42104372743512</v>
      </c>
      <c r="V25">
        <v>3.6225672661870498</v>
      </c>
      <c r="W25">
        <v>8.6629150280650968</v>
      </c>
      <c r="X25">
        <v>28.317237980234513</v>
      </c>
      <c r="Y25">
        <v>0</v>
      </c>
      <c r="Z25">
        <v>3.3293304000000004</v>
      </c>
      <c r="AA25">
        <v>10.835253990951498</v>
      </c>
      <c r="AB25">
        <v>10.036103886848442</v>
      </c>
      <c r="AC25">
        <v>7.3809582818159223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39.796395026400006</v>
      </c>
      <c r="AI25">
        <v>16.811600144848136</v>
      </c>
      <c r="AJ25">
        <v>0</v>
      </c>
      <c r="AK25">
        <v>11.312558483228825</v>
      </c>
      <c r="AL25">
        <v>19.181500000000007</v>
      </c>
      <c r="AM25">
        <v>2.681712013551786</v>
      </c>
      <c r="AN25">
        <v>0</v>
      </c>
      <c r="AO25">
        <v>3.36042</v>
      </c>
      <c r="AP25">
        <v>2.9280545242677527</v>
      </c>
      <c r="AQ25">
        <v>0</v>
      </c>
      <c r="AR25">
        <v>12.057200000000003</v>
      </c>
      <c r="AS25">
        <v>8.2008000484201542</v>
      </c>
      <c r="AT25">
        <v>0</v>
      </c>
      <c r="AU25">
        <v>0</v>
      </c>
      <c r="AV25">
        <v>0</v>
      </c>
      <c r="AW25">
        <v>0</v>
      </c>
      <c r="AX25">
        <v>8.8483707858901944E-2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766.3490925806052</v>
      </c>
      <c r="DN25">
        <v>25.171291062048681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90.275183922515978</v>
      </c>
      <c r="L26">
        <v>34.887972511299346</v>
      </c>
      <c r="M26">
        <v>0</v>
      </c>
      <c r="N26">
        <v>29.999573549000473</v>
      </c>
      <c r="O26">
        <v>50.381250150787544</v>
      </c>
      <c r="P26">
        <v>69.04169193964205</v>
      </c>
      <c r="Q26">
        <v>2.74252099378382</v>
      </c>
      <c r="R26">
        <v>7.9621350449509487</v>
      </c>
      <c r="S26">
        <v>3.3691576999046036</v>
      </c>
      <c r="T26">
        <v>0</v>
      </c>
      <c r="U26">
        <v>292.42104372743512</v>
      </c>
      <c r="V26">
        <v>3.6225672661870498</v>
      </c>
      <c r="W26">
        <v>8.6629150280650968</v>
      </c>
      <c r="X26">
        <v>28.317237980234513</v>
      </c>
      <c r="Y26">
        <v>0</v>
      </c>
      <c r="Z26">
        <v>3.3293304000000004</v>
      </c>
      <c r="AA26">
        <v>10.835253990951498</v>
      </c>
      <c r="AB26">
        <v>10.036103886848442</v>
      </c>
      <c r="AC26">
        <v>7.3809582818159223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39.796395026400006</v>
      </c>
      <c r="AI26">
        <v>16.811600144848136</v>
      </c>
      <c r="AJ26">
        <v>0</v>
      </c>
      <c r="AK26">
        <v>11.312558483228825</v>
      </c>
      <c r="AL26">
        <v>19.181500000000007</v>
      </c>
      <c r="AM26">
        <v>2.681712013551786</v>
      </c>
      <c r="AN26">
        <v>0</v>
      </c>
      <c r="AO26">
        <v>3.36042</v>
      </c>
      <c r="AP26">
        <v>2.9280545242677527</v>
      </c>
      <c r="AQ26">
        <v>0</v>
      </c>
      <c r="AR26">
        <v>12.057200000000003</v>
      </c>
      <c r="AS26">
        <v>8.2008000484201542</v>
      </c>
      <c r="AT26">
        <v>0</v>
      </c>
      <c r="AU26">
        <v>0</v>
      </c>
      <c r="AV26">
        <v>0</v>
      </c>
      <c r="AW26">
        <v>0</v>
      </c>
      <c r="AX26">
        <v>8.8483707858901944E-2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766.35111374593316</v>
      </c>
      <c r="DN26">
        <v>25.171357483070835</v>
      </c>
    </row>
    <row r="27" spans="1:118">
      <c r="A27" t="s">
        <v>69</v>
      </c>
      <c r="B27">
        <v>0</v>
      </c>
      <c r="C27">
        <v>0</v>
      </c>
      <c r="D27">
        <v>4.0005002388988187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90.180006674128833</v>
      </c>
      <c r="L27">
        <v>34.887972511299346</v>
      </c>
      <c r="M27">
        <v>0</v>
      </c>
      <c r="N27">
        <v>29.999573549000473</v>
      </c>
      <c r="O27">
        <v>50.381250150787544</v>
      </c>
      <c r="P27">
        <v>69.04169193964205</v>
      </c>
      <c r="Q27">
        <v>2.74252099378382</v>
      </c>
      <c r="R27">
        <v>7.9621350449509487</v>
      </c>
      <c r="S27">
        <v>3.3691576999046036</v>
      </c>
      <c r="T27">
        <v>0</v>
      </c>
      <c r="U27">
        <v>292.42104372743512</v>
      </c>
      <c r="V27">
        <v>3.6225672661870498</v>
      </c>
      <c r="W27">
        <v>8.6629150280650968</v>
      </c>
      <c r="X27">
        <v>28.317237980234513</v>
      </c>
      <c r="Y27">
        <v>0</v>
      </c>
      <c r="Z27">
        <v>3.3293304000000004</v>
      </c>
      <c r="AA27">
        <v>10.835253990951498</v>
      </c>
      <c r="AB27">
        <v>10.036103886848442</v>
      </c>
      <c r="AC27">
        <v>7.3809582818159223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39.796395026400006</v>
      </c>
      <c r="AI27">
        <v>16.811600144848136</v>
      </c>
      <c r="AJ27">
        <v>0</v>
      </c>
      <c r="AK27">
        <v>11.312558483228825</v>
      </c>
      <c r="AL27">
        <v>19.181500000000007</v>
      </c>
      <c r="AM27">
        <v>2.681712013551786</v>
      </c>
      <c r="AN27">
        <v>0</v>
      </c>
      <c r="AO27">
        <v>3.36042</v>
      </c>
      <c r="AP27">
        <v>2.9280545242677527</v>
      </c>
      <c r="AQ27">
        <v>0</v>
      </c>
      <c r="AR27">
        <v>12.057200000000003</v>
      </c>
      <c r="AS27">
        <v>8.2008000484201542</v>
      </c>
      <c r="AT27">
        <v>0</v>
      </c>
      <c r="AU27">
        <v>0</v>
      </c>
      <c r="AV27">
        <v>1.3334997611011812</v>
      </c>
      <c r="AW27">
        <v>0</v>
      </c>
      <c r="AX27">
        <v>8.8483707858901944E-2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771.42334182303296</v>
      </c>
      <c r="DN27">
        <v>25.337952157583928</v>
      </c>
    </row>
    <row r="28" spans="1:118">
      <c r="A28" t="s">
        <v>70</v>
      </c>
      <c r="B28">
        <v>0</v>
      </c>
      <c r="C28">
        <v>0</v>
      </c>
      <c r="D28">
        <v>4.0005002388988187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90.182149651295333</v>
      </c>
      <c r="L28">
        <v>34.887972511299346</v>
      </c>
      <c r="M28">
        <v>0</v>
      </c>
      <c r="N28">
        <v>29.999573549000473</v>
      </c>
      <c r="O28">
        <v>50.381250150787544</v>
      </c>
      <c r="P28">
        <v>69.04169193964205</v>
      </c>
      <c r="Q28">
        <v>2.74252099378382</v>
      </c>
      <c r="R28">
        <v>5.700044293425341</v>
      </c>
      <c r="S28">
        <v>3.3691576999046036</v>
      </c>
      <c r="T28">
        <v>0</v>
      </c>
      <c r="U28">
        <v>292.42104372743512</v>
      </c>
      <c r="V28">
        <v>2.6067399280575536</v>
      </c>
      <c r="W28">
        <v>5.8685492286511103</v>
      </c>
      <c r="X28">
        <v>21.712515872763671</v>
      </c>
      <c r="Y28">
        <v>0</v>
      </c>
      <c r="Z28">
        <v>3.3293304000000004</v>
      </c>
      <c r="AA28">
        <v>10.835253990951498</v>
      </c>
      <c r="AB28">
        <v>10.036103886848442</v>
      </c>
      <c r="AC28">
        <v>7.3809582818159223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39.796395026400006</v>
      </c>
      <c r="AI28">
        <v>16.811600144848136</v>
      </c>
      <c r="AJ28">
        <v>0</v>
      </c>
      <c r="AK28">
        <v>11.312558483228825</v>
      </c>
      <c r="AL28">
        <v>19.181500000000007</v>
      </c>
      <c r="AM28">
        <v>2.681712013551786</v>
      </c>
      <c r="AN28">
        <v>0</v>
      </c>
      <c r="AO28">
        <v>3.36042</v>
      </c>
      <c r="AP28">
        <v>2.9280545242677527</v>
      </c>
      <c r="AQ28">
        <v>0</v>
      </c>
      <c r="AR28">
        <v>12.057200000000003</v>
      </c>
      <c r="AS28">
        <v>8.2008000484201542</v>
      </c>
      <c r="AT28">
        <v>0</v>
      </c>
      <c r="AU28">
        <v>0</v>
      </c>
      <c r="AV28">
        <v>1.3334997611011812</v>
      </c>
      <c r="AW28">
        <v>0</v>
      </c>
      <c r="AX28">
        <v>8.8483707858901944E-2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759.15171084196595</v>
      </c>
      <c r="DN28">
        <v>24.934720119277372</v>
      </c>
    </row>
    <row r="29" spans="1:118">
      <c r="A29" t="s">
        <v>71</v>
      </c>
      <c r="B29">
        <v>0</v>
      </c>
      <c r="C29">
        <v>0</v>
      </c>
      <c r="D29">
        <v>4.0005002388988187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90.273096336165807</v>
      </c>
      <c r="L29">
        <v>34.887972511299346</v>
      </c>
      <c r="M29">
        <v>0</v>
      </c>
      <c r="N29">
        <v>29.999573549000473</v>
      </c>
      <c r="O29">
        <v>50.381250150787544</v>
      </c>
      <c r="P29">
        <v>69.04169193964205</v>
      </c>
      <c r="Q29">
        <v>2.9787021545188268</v>
      </c>
      <c r="R29">
        <v>5.2769322326511174</v>
      </c>
      <c r="S29">
        <v>3.3691576999046036</v>
      </c>
      <c r="T29">
        <v>0</v>
      </c>
      <c r="U29">
        <v>292.42104372743512</v>
      </c>
      <c r="V29">
        <v>2.6067399280575536</v>
      </c>
      <c r="W29">
        <v>5.8685492286511103</v>
      </c>
      <c r="X29">
        <v>21.712515872763671</v>
      </c>
      <c r="Y29">
        <v>0</v>
      </c>
      <c r="Z29">
        <v>3.3293304000000004</v>
      </c>
      <c r="AA29">
        <v>10.835253990951498</v>
      </c>
      <c r="AB29">
        <v>10.036103886848442</v>
      </c>
      <c r="AC29">
        <v>7.3809582818159223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39.796395026400006</v>
      </c>
      <c r="AI29">
        <v>16.811600144848136</v>
      </c>
      <c r="AJ29">
        <v>0</v>
      </c>
      <c r="AK29">
        <v>11.312558483228825</v>
      </c>
      <c r="AL29">
        <v>19.181500000000007</v>
      </c>
      <c r="AM29">
        <v>1.6929998790019154</v>
      </c>
      <c r="AN29">
        <v>0</v>
      </c>
      <c r="AO29">
        <v>3.36042</v>
      </c>
      <c r="AP29">
        <v>2.9280545242677527</v>
      </c>
      <c r="AQ29">
        <v>0</v>
      </c>
      <c r="AR29">
        <v>12.057200000000003</v>
      </c>
      <c r="AS29">
        <v>8.2008000484201542</v>
      </c>
      <c r="AT29">
        <v>0</v>
      </c>
      <c r="AU29">
        <v>0</v>
      </c>
      <c r="AV29">
        <v>1.3334997611011812</v>
      </c>
      <c r="AW29">
        <v>0</v>
      </c>
      <c r="AX29">
        <v>8.8483707858901944E-2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758.10150767123537</v>
      </c>
      <c r="DN29">
        <v>24.900226940289318</v>
      </c>
    </row>
    <row r="30" spans="1:118">
      <c r="A30" t="s">
        <v>72</v>
      </c>
      <c r="B30">
        <v>0</v>
      </c>
      <c r="C30">
        <v>0</v>
      </c>
      <c r="D30">
        <v>4.0005002388988187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90.275183922515978</v>
      </c>
      <c r="L30">
        <v>34.887972511299346</v>
      </c>
      <c r="M30">
        <v>0</v>
      </c>
      <c r="N30">
        <v>29.999573549000473</v>
      </c>
      <c r="O30">
        <v>50.381250150787544</v>
      </c>
      <c r="P30">
        <v>69.04169193964205</v>
      </c>
      <c r="Q30">
        <v>2.9787021545188268</v>
      </c>
      <c r="R30">
        <v>5.2769322326511174</v>
      </c>
      <c r="S30">
        <v>3.3691576999046036</v>
      </c>
      <c r="T30">
        <v>0</v>
      </c>
      <c r="U30">
        <v>292.42104372743512</v>
      </c>
      <c r="V30">
        <v>2.6067399280575536</v>
      </c>
      <c r="W30">
        <v>5.8685492286511103</v>
      </c>
      <c r="X30">
        <v>21.712515872763671</v>
      </c>
      <c r="Y30">
        <v>0</v>
      </c>
      <c r="Z30">
        <v>3.3293304000000004</v>
      </c>
      <c r="AA30">
        <v>10.835253990951498</v>
      </c>
      <c r="AB30">
        <v>10.036103886848442</v>
      </c>
      <c r="AC30">
        <v>7.3809582818159223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39.796395026400006</v>
      </c>
      <c r="AI30">
        <v>4.8495001207067805</v>
      </c>
      <c r="AJ30">
        <v>0</v>
      </c>
      <c r="AK30">
        <v>11.312558483228825</v>
      </c>
      <c r="AL30">
        <v>19.181500000000007</v>
      </c>
      <c r="AM30">
        <v>1.340856006775893</v>
      </c>
      <c r="AN30">
        <v>0</v>
      </c>
      <c r="AO30">
        <v>3.36042</v>
      </c>
      <c r="AP30">
        <v>2.9280545242677527</v>
      </c>
      <c r="AQ30">
        <v>0</v>
      </c>
      <c r="AR30">
        <v>13.178800000000004</v>
      </c>
      <c r="AS30">
        <v>8.2008000484201542</v>
      </c>
      <c r="AT30">
        <v>0</v>
      </c>
      <c r="AU30">
        <v>0</v>
      </c>
      <c r="AV30">
        <v>1.3334997611011812</v>
      </c>
      <c r="AW30">
        <v>0</v>
      </c>
      <c r="AX30">
        <v>8.8483707858901944E-2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747.26681125607013</v>
      </c>
      <c r="DN30">
        <v>24.544367045437447</v>
      </c>
    </row>
    <row r="31" spans="1:118">
      <c r="A31" t="s">
        <v>73</v>
      </c>
      <c r="B31">
        <v>0</v>
      </c>
      <c r="C31">
        <v>0</v>
      </c>
      <c r="D31">
        <v>4.0005002388988187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90.273096336165807</v>
      </c>
      <c r="L31">
        <v>35.195825157655896</v>
      </c>
      <c r="M31">
        <v>0</v>
      </c>
      <c r="N31">
        <v>29.999573549000473</v>
      </c>
      <c r="O31">
        <v>50.381250150787544</v>
      </c>
      <c r="P31">
        <v>69.04169193964205</v>
      </c>
      <c r="Q31">
        <v>2.9787021545188268</v>
      </c>
      <c r="R31">
        <v>5.2769322326511174</v>
      </c>
      <c r="S31">
        <v>3.3842436821712494</v>
      </c>
      <c r="T31">
        <v>0</v>
      </c>
      <c r="U31">
        <v>292.42104372743512</v>
      </c>
      <c r="V31">
        <v>1.2697841726618702</v>
      </c>
      <c r="W31">
        <v>4.3185653263670707</v>
      </c>
      <c r="X31">
        <v>16.765833042041372</v>
      </c>
      <c r="Y31">
        <v>0</v>
      </c>
      <c r="Z31">
        <v>3.3293304000000004</v>
      </c>
      <c r="AA31">
        <v>10.835253990951498</v>
      </c>
      <c r="AB31">
        <v>10.036103886848442</v>
      </c>
      <c r="AC31">
        <v>7.3809582818159223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39.796395026400006</v>
      </c>
      <c r="AI31">
        <v>4.8495001207067805</v>
      </c>
      <c r="AJ31">
        <v>0</v>
      </c>
      <c r="AK31">
        <v>11.312558483228825</v>
      </c>
      <c r="AL31">
        <v>19.181500000000007</v>
      </c>
      <c r="AM31">
        <v>2.681712013551786</v>
      </c>
      <c r="AN31">
        <v>0</v>
      </c>
      <c r="AO31">
        <v>3.36042</v>
      </c>
      <c r="AP31">
        <v>2.9280545242677527</v>
      </c>
      <c r="AQ31">
        <v>0</v>
      </c>
      <c r="AR31">
        <v>13.178800000000004</v>
      </c>
      <c r="AS31">
        <v>8.2008000484201542</v>
      </c>
      <c r="AT31">
        <v>0</v>
      </c>
      <c r="AU31">
        <v>0</v>
      </c>
      <c r="AV31">
        <v>1.3334997611011812</v>
      </c>
      <c r="AW31">
        <v>0</v>
      </c>
      <c r="AX31">
        <v>8.8483707858901944E-2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741.2913006115366</v>
      </c>
      <c r="DN31">
        <v>24.34796225061784</v>
      </c>
    </row>
    <row r="32" spans="1:118">
      <c r="A32" t="s">
        <v>74</v>
      </c>
      <c r="B32">
        <v>0</v>
      </c>
      <c r="C32">
        <v>0</v>
      </c>
      <c r="D32">
        <v>4.0005002388988187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90.275183922515978</v>
      </c>
      <c r="L32">
        <v>35.195825157655896</v>
      </c>
      <c r="M32">
        <v>0</v>
      </c>
      <c r="N32">
        <v>29.999573549000473</v>
      </c>
      <c r="O32">
        <v>50.381250150787544</v>
      </c>
      <c r="P32">
        <v>69.04169193964205</v>
      </c>
      <c r="Q32">
        <v>2.9787021545188268</v>
      </c>
      <c r="R32">
        <v>5.2769322326511174</v>
      </c>
      <c r="S32">
        <v>3.3842436821712494</v>
      </c>
      <c r="T32">
        <v>0</v>
      </c>
      <c r="U32">
        <v>292.42104372743512</v>
      </c>
      <c r="V32">
        <v>1.2697841726618702</v>
      </c>
      <c r="W32">
        <v>4.3185653263670707</v>
      </c>
      <c r="X32">
        <v>16.765833042041372</v>
      </c>
      <c r="Y32">
        <v>0</v>
      </c>
      <c r="Z32">
        <v>3.3293304000000004</v>
      </c>
      <c r="AA32">
        <v>10.835253990951498</v>
      </c>
      <c r="AB32">
        <v>10.036103886848442</v>
      </c>
      <c r="AC32">
        <v>7.3809582818159223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39.796395026400006</v>
      </c>
      <c r="AI32">
        <v>4.8495001207067805</v>
      </c>
      <c r="AJ32">
        <v>0</v>
      </c>
      <c r="AK32">
        <v>11.312558483228825</v>
      </c>
      <c r="AL32">
        <v>19.181500000000007</v>
      </c>
      <c r="AM32">
        <v>2.681712013551786</v>
      </c>
      <c r="AN32">
        <v>0</v>
      </c>
      <c r="AO32">
        <v>3.36042</v>
      </c>
      <c r="AP32">
        <v>2.9280545242677527</v>
      </c>
      <c r="AQ32">
        <v>0</v>
      </c>
      <c r="AR32">
        <v>12.057200000000003</v>
      </c>
      <c r="AS32">
        <v>8.2008000484201542</v>
      </c>
      <c r="AT32">
        <v>0</v>
      </c>
      <c r="AU32">
        <v>0</v>
      </c>
      <c r="AV32">
        <v>1.3334997611011812</v>
      </c>
      <c r="AW32">
        <v>0</v>
      </c>
      <c r="AX32">
        <v>8.8483707858901944E-2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740.20738845367612</v>
      </c>
      <c r="DN32">
        <v>24.3123619948284</v>
      </c>
    </row>
    <row r="33" spans="1:118">
      <c r="A33" t="s">
        <v>75</v>
      </c>
      <c r="B33">
        <v>0</v>
      </c>
      <c r="C33">
        <v>0</v>
      </c>
      <c r="D33">
        <v>4.0005002388988187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90.273096336165807</v>
      </c>
      <c r="L33">
        <v>35.195825157655896</v>
      </c>
      <c r="M33">
        <v>0</v>
      </c>
      <c r="N33">
        <v>29.999573549000473</v>
      </c>
      <c r="O33">
        <v>50.381250150787544</v>
      </c>
      <c r="P33">
        <v>69.04169193964205</v>
      </c>
      <c r="Q33">
        <v>2.5052691734899861</v>
      </c>
      <c r="R33">
        <v>5.2769322326511174</v>
      </c>
      <c r="S33">
        <v>3.3842436821712494</v>
      </c>
      <c r="T33">
        <v>0</v>
      </c>
      <c r="U33">
        <v>292.42104372743512</v>
      </c>
      <c r="V33">
        <v>1.2697841726618702</v>
      </c>
      <c r="W33">
        <v>4.3185653263670707</v>
      </c>
      <c r="X33">
        <v>16.765833042041372</v>
      </c>
      <c r="Y33">
        <v>0</v>
      </c>
      <c r="Z33">
        <v>3.3293304000000004</v>
      </c>
      <c r="AA33">
        <v>10.835253990951498</v>
      </c>
      <c r="AB33">
        <v>10.036103886848442</v>
      </c>
      <c r="AC33">
        <v>7.3809582818159223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39.796395026400006</v>
      </c>
      <c r="AI33">
        <v>4.8495001207067805</v>
      </c>
      <c r="AJ33">
        <v>0</v>
      </c>
      <c r="AK33">
        <v>11.312558483228825</v>
      </c>
      <c r="AL33">
        <v>19.181500000000007</v>
      </c>
      <c r="AM33">
        <v>2.681712013551786</v>
      </c>
      <c r="AN33">
        <v>0</v>
      </c>
      <c r="AO33">
        <v>3.36042</v>
      </c>
      <c r="AP33">
        <v>2.9280545242677527</v>
      </c>
      <c r="AQ33">
        <v>0</v>
      </c>
      <c r="AR33">
        <v>12.057200000000003</v>
      </c>
      <c r="AS33">
        <v>8.2008000484201542</v>
      </c>
      <c r="AT33">
        <v>0</v>
      </c>
      <c r="AU33">
        <v>0</v>
      </c>
      <c r="AV33">
        <v>1.3334997611011812</v>
      </c>
      <c r="AW33">
        <v>0</v>
      </c>
      <c r="AX33">
        <v>8.8483707858901944E-2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739.74698943562362</v>
      </c>
      <c r="DN33">
        <v>24.297240445501942</v>
      </c>
    </row>
    <row r="34" spans="1:118">
      <c r="A34" t="s">
        <v>76</v>
      </c>
      <c r="B34">
        <v>0</v>
      </c>
      <c r="C34">
        <v>0</v>
      </c>
      <c r="D34">
        <v>4.0005002388988187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90.275183922515978</v>
      </c>
      <c r="L34">
        <v>35.195825157655896</v>
      </c>
      <c r="M34">
        <v>0</v>
      </c>
      <c r="N34">
        <v>29.999573549000473</v>
      </c>
      <c r="O34">
        <v>50.381250150787544</v>
      </c>
      <c r="P34">
        <v>69.04169193964205</v>
      </c>
      <c r="Q34">
        <v>1.6297158784017007</v>
      </c>
      <c r="R34">
        <v>5.2769322326511174</v>
      </c>
      <c r="S34">
        <v>3.3842436821712494</v>
      </c>
      <c r="T34">
        <v>0</v>
      </c>
      <c r="U34">
        <v>292.42104372743512</v>
      </c>
      <c r="V34">
        <v>1.2697841726618702</v>
      </c>
      <c r="W34">
        <v>4.3185653263670707</v>
      </c>
      <c r="X34">
        <v>16.765833042041372</v>
      </c>
      <c r="Y34">
        <v>0</v>
      </c>
      <c r="Z34">
        <v>3.3293304000000004</v>
      </c>
      <c r="AA34">
        <v>10.835253990951498</v>
      </c>
      <c r="AB34">
        <v>10.036103886848442</v>
      </c>
      <c r="AC34">
        <v>7.3809582818159223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39.796395026400006</v>
      </c>
      <c r="AI34">
        <v>4.8495001207067805</v>
      </c>
      <c r="AJ34">
        <v>0</v>
      </c>
      <c r="AK34">
        <v>11.312558483228825</v>
      </c>
      <c r="AL34">
        <v>19.181500000000007</v>
      </c>
      <c r="AM34">
        <v>2.681712013551786</v>
      </c>
      <c r="AN34">
        <v>0</v>
      </c>
      <c r="AO34">
        <v>3.36042</v>
      </c>
      <c r="AP34">
        <v>2.9280545242677527</v>
      </c>
      <c r="AQ34">
        <v>0</v>
      </c>
      <c r="AR34">
        <v>12.057200000000003</v>
      </c>
      <c r="AS34">
        <v>8.2008000484201542</v>
      </c>
      <c r="AT34">
        <v>0</v>
      </c>
      <c r="AU34">
        <v>0</v>
      </c>
      <c r="AV34">
        <v>1.3334997611011812</v>
      </c>
      <c r="AW34">
        <v>0</v>
      </c>
      <c r="AX34">
        <v>8.8483707858901944E-2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738.90129998751718</v>
      </c>
      <c r="DN34">
        <v>24.269464184870237</v>
      </c>
    </row>
    <row r="35" spans="1:118">
      <c r="A35" t="s">
        <v>77</v>
      </c>
      <c r="B35">
        <v>0</v>
      </c>
      <c r="C35">
        <v>0</v>
      </c>
      <c r="D35">
        <v>0.8373838397265716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90.240529413613999</v>
      </c>
      <c r="L35">
        <v>35.17568685964654</v>
      </c>
      <c r="M35">
        <v>0</v>
      </c>
      <c r="N35">
        <v>24.179646246353212</v>
      </c>
      <c r="O35">
        <v>36.408596666878907</v>
      </c>
      <c r="P35">
        <v>69.04169193964205</v>
      </c>
      <c r="Q35">
        <v>1.5140640225848601</v>
      </c>
      <c r="R35">
        <v>5.3171124573922306</v>
      </c>
      <c r="S35">
        <v>3.3895249805945138</v>
      </c>
      <c r="T35">
        <v>0</v>
      </c>
      <c r="U35">
        <v>292.42104372743512</v>
      </c>
      <c r="V35">
        <v>1.2697841726618702</v>
      </c>
      <c r="W35">
        <v>4.3185653263670707</v>
      </c>
      <c r="X35">
        <v>12.955416441577425</v>
      </c>
      <c r="Y35">
        <v>0</v>
      </c>
      <c r="Z35">
        <v>3.3293304000000004</v>
      </c>
      <c r="AA35">
        <v>10.835253990951498</v>
      </c>
      <c r="AB35">
        <v>10.036103886848442</v>
      </c>
      <c r="AC35">
        <v>7.3809582818159223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39.796395026400006</v>
      </c>
      <c r="AI35">
        <v>4.8495001207067805</v>
      </c>
      <c r="AJ35">
        <v>0</v>
      </c>
      <c r="AK35">
        <v>11.312558483228825</v>
      </c>
      <c r="AL35">
        <v>19.033950000000004</v>
      </c>
      <c r="AM35">
        <v>2.681712013551786</v>
      </c>
      <c r="AN35">
        <v>0</v>
      </c>
      <c r="AO35">
        <v>3.36042</v>
      </c>
      <c r="AP35">
        <v>1.7893666537191821</v>
      </c>
      <c r="AQ35">
        <v>0</v>
      </c>
      <c r="AR35">
        <v>12.057200000000003</v>
      </c>
      <c r="AS35">
        <v>8.2008000484201542</v>
      </c>
      <c r="AT35">
        <v>0</v>
      </c>
      <c r="AU35">
        <v>0</v>
      </c>
      <c r="AV35">
        <v>9.3042728491447568E-2</v>
      </c>
      <c r="AW35">
        <v>0</v>
      </c>
      <c r="AX35">
        <v>8.8483707858901944E-2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710.41917924165591</v>
      </c>
      <c r="DN35">
        <v>23.333793101817328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90.242034317350942</v>
      </c>
      <c r="L36">
        <v>35.17568685964654</v>
      </c>
      <c r="M36">
        <v>0</v>
      </c>
      <c r="N36">
        <v>24.179646246353212</v>
      </c>
      <c r="O36">
        <v>36.408596666878907</v>
      </c>
      <c r="P36">
        <v>69.04169193964205</v>
      </c>
      <c r="Q36">
        <v>1.5140640225848601</v>
      </c>
      <c r="R36">
        <v>5.3171124573922306</v>
      </c>
      <c r="S36">
        <v>3.3895249805945138</v>
      </c>
      <c r="T36">
        <v>0</v>
      </c>
      <c r="U36">
        <v>292.42104372743512</v>
      </c>
      <c r="V36">
        <v>1.2697841726618702</v>
      </c>
      <c r="W36">
        <v>4.3185653263670707</v>
      </c>
      <c r="X36">
        <v>12.955416441577425</v>
      </c>
      <c r="Y36">
        <v>0</v>
      </c>
      <c r="Z36">
        <v>3.3293304000000004</v>
      </c>
      <c r="AA36">
        <v>10.835253990951498</v>
      </c>
      <c r="AB36">
        <v>10.036103886848442</v>
      </c>
      <c r="AC36">
        <v>7.3809582818159223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39.796395026400006</v>
      </c>
      <c r="AI36">
        <v>4.8495001207067805</v>
      </c>
      <c r="AJ36">
        <v>0</v>
      </c>
      <c r="AK36">
        <v>11.312558483228825</v>
      </c>
      <c r="AL36">
        <v>19.033950000000004</v>
      </c>
      <c r="AM36">
        <v>2.681712013551786</v>
      </c>
      <c r="AN36">
        <v>0</v>
      </c>
      <c r="AO36">
        <v>3.36042</v>
      </c>
      <c r="AP36">
        <v>1.7893666537191821</v>
      </c>
      <c r="AQ36">
        <v>0</v>
      </c>
      <c r="AR36">
        <v>12.057200000000003</v>
      </c>
      <c r="AS36">
        <v>8.2008000484201542</v>
      </c>
      <c r="AT36">
        <v>0</v>
      </c>
      <c r="AU36">
        <v>0</v>
      </c>
      <c r="AV36">
        <v>0</v>
      </c>
      <c r="AW36">
        <v>0</v>
      </c>
      <c r="AX36">
        <v>8.8483707858901944E-2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709.51979723847535</v>
      </c>
      <c r="DN36">
        <v>23.304253440516927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90.252599096469083</v>
      </c>
      <c r="L37">
        <v>35.17568685964654</v>
      </c>
      <c r="M37">
        <v>0</v>
      </c>
      <c r="N37">
        <v>24.179646246353212</v>
      </c>
      <c r="O37">
        <v>36.408596666878907</v>
      </c>
      <c r="P37">
        <v>69.04169193964205</v>
      </c>
      <c r="Q37">
        <v>1.5140640225848601</v>
      </c>
      <c r="R37">
        <v>5.3171124573922306</v>
      </c>
      <c r="S37">
        <v>3.3895249805945138</v>
      </c>
      <c r="T37">
        <v>0</v>
      </c>
      <c r="U37">
        <v>292.42104372743512</v>
      </c>
      <c r="V37">
        <v>1.2697841726618702</v>
      </c>
      <c r="W37">
        <v>4.3185653263670707</v>
      </c>
      <c r="X37">
        <v>12.955416441577425</v>
      </c>
      <c r="Y37">
        <v>0</v>
      </c>
      <c r="Z37">
        <v>3.3293304000000004</v>
      </c>
      <c r="AA37">
        <v>10.835253990951498</v>
      </c>
      <c r="AB37">
        <v>10.036103886848442</v>
      </c>
      <c r="AC37">
        <v>7.3809582818159223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39.796395026400006</v>
      </c>
      <c r="AI37">
        <v>4.8495001207067805</v>
      </c>
      <c r="AJ37">
        <v>0</v>
      </c>
      <c r="AK37">
        <v>11.312558483228825</v>
      </c>
      <c r="AL37">
        <v>19.033950000000004</v>
      </c>
      <c r="AM37">
        <v>2.681712013551786</v>
      </c>
      <c r="AN37">
        <v>0</v>
      </c>
      <c r="AO37">
        <v>3.36042</v>
      </c>
      <c r="AP37">
        <v>1.7893666537191821</v>
      </c>
      <c r="AQ37">
        <v>0</v>
      </c>
      <c r="AR37">
        <v>12.057200000000003</v>
      </c>
      <c r="AS37">
        <v>8.2008000484201542</v>
      </c>
      <c r="AT37">
        <v>0</v>
      </c>
      <c r="AU37">
        <v>0</v>
      </c>
      <c r="AV37">
        <v>0</v>
      </c>
      <c r="AW37">
        <v>0</v>
      </c>
      <c r="AX37">
        <v>8.8483707858901944E-2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709.53002607588928</v>
      </c>
      <c r="DN37">
        <v>23.304589382221106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90.252599096469083</v>
      </c>
      <c r="L38">
        <v>35.17568685964654</v>
      </c>
      <c r="M38">
        <v>0</v>
      </c>
      <c r="N38">
        <v>24.179646246353212</v>
      </c>
      <c r="O38">
        <v>36.408596666878907</v>
      </c>
      <c r="P38">
        <v>69.04169193964205</v>
      </c>
      <c r="Q38">
        <v>1.5140640225848601</v>
      </c>
      <c r="R38">
        <v>5.3171124573922306</v>
      </c>
      <c r="S38">
        <v>3.3895249805945138</v>
      </c>
      <c r="T38">
        <v>0</v>
      </c>
      <c r="U38">
        <v>292.42104372743512</v>
      </c>
      <c r="V38">
        <v>1.2697841726618702</v>
      </c>
      <c r="W38">
        <v>4.3185653263670707</v>
      </c>
      <c r="X38">
        <v>12.955416441577425</v>
      </c>
      <c r="Y38">
        <v>0</v>
      </c>
      <c r="Z38">
        <v>3.3293304000000004</v>
      </c>
      <c r="AA38">
        <v>10.835253990951498</v>
      </c>
      <c r="AB38">
        <v>10.036103886848442</v>
      </c>
      <c r="AC38">
        <v>7.3809582818159223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39.796395026400006</v>
      </c>
      <c r="AI38">
        <v>4.8495001207067805</v>
      </c>
      <c r="AJ38">
        <v>0</v>
      </c>
      <c r="AK38">
        <v>11.312558483228825</v>
      </c>
      <c r="AL38">
        <v>19.033950000000004</v>
      </c>
      <c r="AM38">
        <v>2.681712013551786</v>
      </c>
      <c r="AN38">
        <v>0</v>
      </c>
      <c r="AO38">
        <v>3.36042</v>
      </c>
      <c r="AP38">
        <v>1.7893666537191821</v>
      </c>
      <c r="AQ38">
        <v>0</v>
      </c>
      <c r="AR38">
        <v>12.057200000000003</v>
      </c>
      <c r="AS38">
        <v>8.2008000484201542</v>
      </c>
      <c r="AT38">
        <v>0</v>
      </c>
      <c r="AU38">
        <v>0</v>
      </c>
      <c r="AV38">
        <v>0</v>
      </c>
      <c r="AW38">
        <v>0</v>
      </c>
      <c r="AX38">
        <v>8.8483707858901944E-2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709.53002607588928</v>
      </c>
      <c r="DN38">
        <v>23.304589382221106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90.403663040866292</v>
      </c>
      <c r="L39">
        <v>35.507153514279935</v>
      </c>
      <c r="M39">
        <v>0</v>
      </c>
      <c r="N39">
        <v>24.179646246353212</v>
      </c>
      <c r="O39">
        <v>36.408596666878907</v>
      </c>
      <c r="P39">
        <v>69.04169193964205</v>
      </c>
      <c r="Q39">
        <v>1.5140640225848601</v>
      </c>
      <c r="R39">
        <v>5.3171124573922306</v>
      </c>
      <c r="S39">
        <v>3.5708910526022763</v>
      </c>
      <c r="T39">
        <v>0</v>
      </c>
      <c r="U39">
        <v>292.42104372743512</v>
      </c>
      <c r="V39">
        <v>1.2697841726618702</v>
      </c>
      <c r="W39">
        <v>4.3185653263670707</v>
      </c>
      <c r="X39">
        <v>12.955416441577425</v>
      </c>
      <c r="Y39">
        <v>0</v>
      </c>
      <c r="Z39">
        <v>3.3293304000000004</v>
      </c>
      <c r="AA39">
        <v>10.835253990951498</v>
      </c>
      <c r="AB39">
        <v>10.036103886848442</v>
      </c>
      <c r="AC39">
        <v>7.3809582818159223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39.796395026400006</v>
      </c>
      <c r="AI39">
        <v>4.8495001207067805</v>
      </c>
      <c r="AJ39">
        <v>0</v>
      </c>
      <c r="AK39">
        <v>11.312558483228825</v>
      </c>
      <c r="AL39">
        <v>19.033950000000004</v>
      </c>
      <c r="AM39">
        <v>2.681712013551786</v>
      </c>
      <c r="AN39">
        <v>0</v>
      </c>
      <c r="AO39">
        <v>3.36042</v>
      </c>
      <c r="AP39">
        <v>2.7653848284750997</v>
      </c>
      <c r="AQ39">
        <v>0</v>
      </c>
      <c r="AR39">
        <v>12.057200000000003</v>
      </c>
      <c r="AS39">
        <v>8.2008000484201542</v>
      </c>
      <c r="AT39">
        <v>0</v>
      </c>
      <c r="AU39">
        <v>0</v>
      </c>
      <c r="AV39">
        <v>0</v>
      </c>
      <c r="AW39">
        <v>0</v>
      </c>
      <c r="AX39">
        <v>8.8483707858901944E-2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711.11777303054896</v>
      </c>
      <c r="DN39">
        <v>23.356757273355758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90.403663040866292</v>
      </c>
      <c r="L40">
        <v>35.507153514279935</v>
      </c>
      <c r="M40">
        <v>0</v>
      </c>
      <c r="N40">
        <v>24.179646246353212</v>
      </c>
      <c r="O40">
        <v>36.408596666878907</v>
      </c>
      <c r="P40">
        <v>69.04169193964205</v>
      </c>
      <c r="Q40">
        <v>1.5140640225848601</v>
      </c>
      <c r="R40">
        <v>5.3171124573922306</v>
      </c>
      <c r="S40">
        <v>3.5708910526022763</v>
      </c>
      <c r="T40">
        <v>0</v>
      </c>
      <c r="U40">
        <v>292.42104372743512</v>
      </c>
      <c r="V40">
        <v>1.2697841726618702</v>
      </c>
      <c r="W40">
        <v>4.3185653263670707</v>
      </c>
      <c r="X40">
        <v>12.955416441577425</v>
      </c>
      <c r="Y40">
        <v>0</v>
      </c>
      <c r="Z40">
        <v>3.3293304000000004</v>
      </c>
      <c r="AA40">
        <v>10.835253990951498</v>
      </c>
      <c r="AB40">
        <v>10.036103886848442</v>
      </c>
      <c r="AC40">
        <v>7.3809582818159223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39.796395026400006</v>
      </c>
      <c r="AI40">
        <v>4.8495001207067805</v>
      </c>
      <c r="AJ40">
        <v>0</v>
      </c>
      <c r="AK40">
        <v>11.312558483228825</v>
      </c>
      <c r="AL40">
        <v>19.033950000000004</v>
      </c>
      <c r="AM40">
        <v>2.681712013551786</v>
      </c>
      <c r="AN40">
        <v>0</v>
      </c>
      <c r="AO40">
        <v>3.36042</v>
      </c>
      <c r="AP40">
        <v>2.7653848284750997</v>
      </c>
      <c r="AQ40">
        <v>0</v>
      </c>
      <c r="AR40">
        <v>12.057200000000003</v>
      </c>
      <c r="AS40">
        <v>8.2008000484201542</v>
      </c>
      <c r="AT40">
        <v>0</v>
      </c>
      <c r="AU40">
        <v>0</v>
      </c>
      <c r="AV40">
        <v>0</v>
      </c>
      <c r="AW40">
        <v>0</v>
      </c>
      <c r="AX40">
        <v>8.8483707858901944E-2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711.11777303054896</v>
      </c>
      <c r="DN40">
        <v>23.356757273355758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90.487380624739188</v>
      </c>
      <c r="L41">
        <v>35.507153514279935</v>
      </c>
      <c r="M41">
        <v>0</v>
      </c>
      <c r="N41">
        <v>24.179646246353212</v>
      </c>
      <c r="O41">
        <v>36.408596666878907</v>
      </c>
      <c r="P41">
        <v>69.04169193964205</v>
      </c>
      <c r="Q41">
        <v>1.5140640225848601</v>
      </c>
      <c r="R41">
        <v>5.7501084357555117</v>
      </c>
      <c r="S41">
        <v>3.5708910526022763</v>
      </c>
      <c r="T41">
        <v>0</v>
      </c>
      <c r="U41">
        <v>292.42104372743512</v>
      </c>
      <c r="V41">
        <v>1.2697841726618702</v>
      </c>
      <c r="W41">
        <v>4.3185653263670707</v>
      </c>
      <c r="X41">
        <v>12.955416441577425</v>
      </c>
      <c r="Y41">
        <v>0</v>
      </c>
      <c r="Z41">
        <v>3.3293304000000004</v>
      </c>
      <c r="AA41">
        <v>10.835253990951498</v>
      </c>
      <c r="AB41">
        <v>10.036103886848442</v>
      </c>
      <c r="AC41">
        <v>7.3809582818159223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39.796395026400006</v>
      </c>
      <c r="AI41">
        <v>4.8495001207067805</v>
      </c>
      <c r="AJ41">
        <v>0</v>
      </c>
      <c r="AK41">
        <v>11.312558483228825</v>
      </c>
      <c r="AL41">
        <v>19.181500000000007</v>
      </c>
      <c r="AM41">
        <v>2.681712013551786</v>
      </c>
      <c r="AN41">
        <v>0</v>
      </c>
      <c r="AO41">
        <v>3.36042</v>
      </c>
      <c r="AP41">
        <v>2.7653848284750997</v>
      </c>
      <c r="AQ41">
        <v>0</v>
      </c>
      <c r="AR41">
        <v>12.057200000000003</v>
      </c>
      <c r="AS41">
        <v>8.2008000484201542</v>
      </c>
      <c r="AT41">
        <v>0</v>
      </c>
      <c r="AU41">
        <v>0</v>
      </c>
      <c r="AV41">
        <v>0</v>
      </c>
      <c r="AW41">
        <v>0</v>
      </c>
      <c r="AX41">
        <v>8.8483707858901944E-2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711.76091308338823</v>
      </c>
      <c r="DN41">
        <v>23.37788078275274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90.484541066094707</v>
      </c>
      <c r="L42">
        <v>35.507153514279935</v>
      </c>
      <c r="M42">
        <v>0</v>
      </c>
      <c r="N42">
        <v>24.179646246353212</v>
      </c>
      <c r="O42">
        <v>36.408596666878907</v>
      </c>
      <c r="P42">
        <v>69.04169193964205</v>
      </c>
      <c r="Q42">
        <v>1.5140640225848601</v>
      </c>
      <c r="R42">
        <v>5.7501084357555117</v>
      </c>
      <c r="S42">
        <v>3.5708910526022763</v>
      </c>
      <c r="T42">
        <v>0</v>
      </c>
      <c r="U42">
        <v>292.42104372743512</v>
      </c>
      <c r="V42">
        <v>1.2697841726618702</v>
      </c>
      <c r="W42">
        <v>4.3185653263670707</v>
      </c>
      <c r="X42">
        <v>12.955416441577425</v>
      </c>
      <c r="Y42">
        <v>0</v>
      </c>
      <c r="Z42">
        <v>3.3293304000000004</v>
      </c>
      <c r="AA42">
        <v>10.835253990951498</v>
      </c>
      <c r="AB42">
        <v>10.036103886848442</v>
      </c>
      <c r="AC42">
        <v>7.3809582818159223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39.796395026400006</v>
      </c>
      <c r="AI42">
        <v>4.8495001207067805</v>
      </c>
      <c r="AJ42">
        <v>0</v>
      </c>
      <c r="AK42">
        <v>11.312558483228825</v>
      </c>
      <c r="AL42">
        <v>19.181500000000007</v>
      </c>
      <c r="AM42">
        <v>2.681712013551786</v>
      </c>
      <c r="AN42">
        <v>0</v>
      </c>
      <c r="AO42">
        <v>3.36042</v>
      </c>
      <c r="AP42">
        <v>2.7653848284750997</v>
      </c>
      <c r="AQ42">
        <v>0</v>
      </c>
      <c r="AR42">
        <v>12.057200000000003</v>
      </c>
      <c r="AS42">
        <v>8.2008000484201542</v>
      </c>
      <c r="AT42">
        <v>0</v>
      </c>
      <c r="AU42">
        <v>0</v>
      </c>
      <c r="AV42">
        <v>0</v>
      </c>
      <c r="AW42">
        <v>0</v>
      </c>
      <c r="AX42">
        <v>8.8483707858901944E-2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711.75816392447427</v>
      </c>
      <c r="DN42">
        <v>23.377790383022216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90.485974992854892</v>
      </c>
      <c r="L43">
        <v>35.737709259473505</v>
      </c>
      <c r="M43">
        <v>0</v>
      </c>
      <c r="N43">
        <v>24.179646246353212</v>
      </c>
      <c r="O43">
        <v>36.408596666878907</v>
      </c>
      <c r="P43">
        <v>69.04169193964205</v>
      </c>
      <c r="Q43">
        <v>1.5140640225848601</v>
      </c>
      <c r="R43">
        <v>5.7501084357555117</v>
      </c>
      <c r="S43">
        <v>3.5825970440323642</v>
      </c>
      <c r="T43">
        <v>0</v>
      </c>
      <c r="U43">
        <v>292.42104372743512</v>
      </c>
      <c r="V43">
        <v>1.2697841726618702</v>
      </c>
      <c r="W43">
        <v>4.3185653263670707</v>
      </c>
      <c r="X43">
        <v>12.955416441577425</v>
      </c>
      <c r="Y43">
        <v>0</v>
      </c>
      <c r="Z43">
        <v>3.3293304000000004</v>
      </c>
      <c r="AA43">
        <v>10.835253990951498</v>
      </c>
      <c r="AB43">
        <v>10.036103886848442</v>
      </c>
      <c r="AC43">
        <v>7.3809582818159223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39.796395026400006</v>
      </c>
      <c r="AI43">
        <v>4.8495001207067805</v>
      </c>
      <c r="AJ43">
        <v>0</v>
      </c>
      <c r="AK43">
        <v>11.312558483228825</v>
      </c>
      <c r="AL43">
        <v>19.181500000000007</v>
      </c>
      <c r="AM43">
        <v>2.681712013551786</v>
      </c>
      <c r="AN43">
        <v>0</v>
      </c>
      <c r="AO43">
        <v>3.36042</v>
      </c>
      <c r="AP43">
        <v>2.6027151326824458</v>
      </c>
      <c r="AQ43">
        <v>0</v>
      </c>
      <c r="AR43">
        <v>12.057200000000003</v>
      </c>
      <c r="AS43">
        <v>8.2008000484201542</v>
      </c>
      <c r="AT43">
        <v>0</v>
      </c>
      <c r="AU43">
        <v>0</v>
      </c>
      <c r="AV43">
        <v>0</v>
      </c>
      <c r="AW43">
        <v>0</v>
      </c>
      <c r="AX43">
        <v>8.8483707858901944E-2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711.83662513019112</v>
      </c>
      <c r="DN43">
        <v>23.380355144896491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90.484541066094707</v>
      </c>
      <c r="L44">
        <v>35.737709259473505</v>
      </c>
      <c r="M44">
        <v>0</v>
      </c>
      <c r="N44">
        <v>24.179646246353212</v>
      </c>
      <c r="O44">
        <v>36.408596666878907</v>
      </c>
      <c r="P44">
        <v>69.04169193964205</v>
      </c>
      <c r="Q44">
        <v>1.5140640225848601</v>
      </c>
      <c r="R44">
        <v>5.7501084357555117</v>
      </c>
      <c r="S44">
        <v>3.5825970440323642</v>
      </c>
      <c r="T44">
        <v>0</v>
      </c>
      <c r="U44">
        <v>292.42104372743512</v>
      </c>
      <c r="V44">
        <v>1.2697841726618702</v>
      </c>
      <c r="W44">
        <v>4.3185653263670707</v>
      </c>
      <c r="X44">
        <v>12.955416441577425</v>
      </c>
      <c r="Y44">
        <v>0</v>
      </c>
      <c r="Z44">
        <v>3.3293304000000004</v>
      </c>
      <c r="AA44">
        <v>10.835253990951498</v>
      </c>
      <c r="AB44">
        <v>10.036103886848442</v>
      </c>
      <c r="AC44">
        <v>7.3809582818159223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39.796395026400006</v>
      </c>
      <c r="AI44">
        <v>4.8495001207067805</v>
      </c>
      <c r="AJ44">
        <v>0</v>
      </c>
      <c r="AK44">
        <v>11.312558483228825</v>
      </c>
      <c r="AL44">
        <v>19.181500000000007</v>
      </c>
      <c r="AM44">
        <v>2.681712013551786</v>
      </c>
      <c r="AN44">
        <v>0</v>
      </c>
      <c r="AO44">
        <v>3.36042</v>
      </c>
      <c r="AP44">
        <v>2.6027151326824458</v>
      </c>
      <c r="AQ44">
        <v>0</v>
      </c>
      <c r="AR44">
        <v>12.057200000000003</v>
      </c>
      <c r="AS44">
        <v>8.2008000484201542</v>
      </c>
      <c r="AT44">
        <v>0</v>
      </c>
      <c r="AU44">
        <v>0</v>
      </c>
      <c r="AV44">
        <v>0</v>
      </c>
      <c r="AW44">
        <v>0</v>
      </c>
      <c r="AX44">
        <v>8.8483707858901944E-2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711.83523700276385</v>
      </c>
      <c r="DN44">
        <v>23.380309345563496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90.484541066094707</v>
      </c>
      <c r="L45">
        <v>35.507153514279935</v>
      </c>
      <c r="M45">
        <v>0</v>
      </c>
      <c r="N45">
        <v>24.179646246353212</v>
      </c>
      <c r="O45">
        <v>28.748285605407215</v>
      </c>
      <c r="P45">
        <v>69.04169193964205</v>
      </c>
      <c r="Q45">
        <v>1.5140640225848601</v>
      </c>
      <c r="R45">
        <v>5.7501084357555117</v>
      </c>
      <c r="S45">
        <v>3.5708910526022763</v>
      </c>
      <c r="T45">
        <v>0</v>
      </c>
      <c r="U45">
        <v>292.42104372743512</v>
      </c>
      <c r="V45">
        <v>1.2697841726618702</v>
      </c>
      <c r="W45">
        <v>4.3185653263670707</v>
      </c>
      <c r="X45">
        <v>12.955416441577425</v>
      </c>
      <c r="Y45">
        <v>0</v>
      </c>
      <c r="Z45">
        <v>3.3293304000000004</v>
      </c>
      <c r="AA45">
        <v>10.835253990951498</v>
      </c>
      <c r="AB45">
        <v>10.036103886848442</v>
      </c>
      <c r="AC45">
        <v>7.3809582818159223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39.796395026400006</v>
      </c>
      <c r="AI45">
        <v>4.8495001207067805</v>
      </c>
      <c r="AJ45">
        <v>0</v>
      </c>
      <c r="AK45">
        <v>11.312558483228825</v>
      </c>
      <c r="AL45">
        <v>19.181500000000007</v>
      </c>
      <c r="AM45">
        <v>2.681712013551786</v>
      </c>
      <c r="AN45">
        <v>0</v>
      </c>
      <c r="AO45">
        <v>3.36042</v>
      </c>
      <c r="AP45">
        <v>2.7653848284750997</v>
      </c>
      <c r="AQ45">
        <v>0</v>
      </c>
      <c r="AR45">
        <v>12.057200000000003</v>
      </c>
      <c r="AS45">
        <v>8.2008000484201542</v>
      </c>
      <c r="AT45">
        <v>0</v>
      </c>
      <c r="AU45">
        <v>0</v>
      </c>
      <c r="AV45">
        <v>0</v>
      </c>
      <c r="AW45">
        <v>0</v>
      </c>
      <c r="AX45">
        <v>8.8483707858901944E-2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704.34145073835157</v>
      </c>
      <c r="DN45">
        <v>23.134192507673127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90.487352569650355</v>
      </c>
      <c r="L46">
        <v>35.507153514279935</v>
      </c>
      <c r="M46">
        <v>0</v>
      </c>
      <c r="N46">
        <v>20.605083797621408</v>
      </c>
      <c r="O46">
        <v>26.704674529741535</v>
      </c>
      <c r="P46">
        <v>45.051746068828741</v>
      </c>
      <c r="Q46">
        <v>1.5140640225848601</v>
      </c>
      <c r="R46">
        <v>5.7501084357555117</v>
      </c>
      <c r="S46">
        <v>3.5708910526022763</v>
      </c>
      <c r="T46">
        <v>0</v>
      </c>
      <c r="U46">
        <v>292.42104372743512</v>
      </c>
      <c r="V46">
        <v>1.2697841726618702</v>
      </c>
      <c r="W46">
        <v>4.3185653263670707</v>
      </c>
      <c r="X46">
        <v>12.955416441577425</v>
      </c>
      <c r="Y46">
        <v>0</v>
      </c>
      <c r="Z46">
        <v>3.3293304000000004</v>
      </c>
      <c r="AA46">
        <v>10.835253990951498</v>
      </c>
      <c r="AB46">
        <v>10.036103886848442</v>
      </c>
      <c r="AC46">
        <v>7.3809582818159223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39.796395026400006</v>
      </c>
      <c r="AI46">
        <v>4.8495001207067805</v>
      </c>
      <c r="AJ46">
        <v>0</v>
      </c>
      <c r="AK46">
        <v>11.312558483228825</v>
      </c>
      <c r="AL46">
        <v>19.181500000000007</v>
      </c>
      <c r="AM46">
        <v>2.681712013551786</v>
      </c>
      <c r="AN46">
        <v>0</v>
      </c>
      <c r="AO46">
        <v>3.36042</v>
      </c>
      <c r="AP46">
        <v>2.7653848284750997</v>
      </c>
      <c r="AQ46">
        <v>0</v>
      </c>
      <c r="AR46">
        <v>13.178800000000004</v>
      </c>
      <c r="AS46">
        <v>8.2008000484201542</v>
      </c>
      <c r="AT46">
        <v>0</v>
      </c>
      <c r="AU46">
        <v>0</v>
      </c>
      <c r="AV46">
        <v>0</v>
      </c>
      <c r="AW46">
        <v>0</v>
      </c>
      <c r="AX46">
        <v>8.8483707858901944E-2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676.76352482718733</v>
      </c>
      <c r="DN46">
        <v>22.228410527182433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90.484541066094707</v>
      </c>
      <c r="L47">
        <v>35.507153514279935</v>
      </c>
      <c r="M47">
        <v>0</v>
      </c>
      <c r="N47">
        <v>15.276152107545927</v>
      </c>
      <c r="O47">
        <v>26.704674529741535</v>
      </c>
      <c r="P47">
        <v>45.051746068828741</v>
      </c>
      <c r="Q47">
        <v>1.5140640225848601</v>
      </c>
      <c r="R47">
        <v>5.7501084357555117</v>
      </c>
      <c r="S47">
        <v>3.5708910526022763</v>
      </c>
      <c r="T47">
        <v>0</v>
      </c>
      <c r="U47">
        <v>233.47268457058718</v>
      </c>
      <c r="V47">
        <v>1.2697841726618702</v>
      </c>
      <c r="W47">
        <v>4.3185653263670707</v>
      </c>
      <c r="X47">
        <v>12.955416441577425</v>
      </c>
      <c r="Y47">
        <v>0</v>
      </c>
      <c r="Z47">
        <v>3.3293304000000004</v>
      </c>
      <c r="AA47">
        <v>10.835253990951498</v>
      </c>
      <c r="AB47">
        <v>10.036103886848442</v>
      </c>
      <c r="AC47">
        <v>7.3809582818159223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39.796395026400006</v>
      </c>
      <c r="AI47">
        <v>4.8495001207067805</v>
      </c>
      <c r="AJ47">
        <v>0</v>
      </c>
      <c r="AK47">
        <v>11.312558483228825</v>
      </c>
      <c r="AL47">
        <v>13.574600000000004</v>
      </c>
      <c r="AM47">
        <v>2.681712013551786</v>
      </c>
      <c r="AN47">
        <v>0</v>
      </c>
      <c r="AO47">
        <v>2.2402800000000003</v>
      </c>
      <c r="AP47">
        <v>2.7653848284750997</v>
      </c>
      <c r="AQ47">
        <v>0</v>
      </c>
      <c r="AR47">
        <v>13.178800000000004</v>
      </c>
      <c r="AS47">
        <v>8.2008000484201542</v>
      </c>
      <c r="AT47">
        <v>0</v>
      </c>
      <c r="AU47">
        <v>0</v>
      </c>
      <c r="AV47">
        <v>0</v>
      </c>
      <c r="AW47">
        <v>0</v>
      </c>
      <c r="AX47">
        <v>8.8483707858901944E-2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608.01450463698336</v>
      </c>
      <c r="DN47">
        <v>19.970288366907333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90.487352569650355</v>
      </c>
      <c r="L48">
        <v>35.507153514279935</v>
      </c>
      <c r="M48">
        <v>0</v>
      </c>
      <c r="N48">
        <v>15.276152107545927</v>
      </c>
      <c r="O48">
        <v>26.704674529741535</v>
      </c>
      <c r="P48">
        <v>45.051746068828741</v>
      </c>
      <c r="Q48">
        <v>1.5140640225848601</v>
      </c>
      <c r="R48">
        <v>5.7501084357555117</v>
      </c>
      <c r="S48">
        <v>3.5708910526022763</v>
      </c>
      <c r="T48">
        <v>0</v>
      </c>
      <c r="U48">
        <v>233.47268457058718</v>
      </c>
      <c r="V48">
        <v>1.2697841726618702</v>
      </c>
      <c r="W48">
        <v>4.3185653263670707</v>
      </c>
      <c r="X48">
        <v>12.955416441577425</v>
      </c>
      <c r="Y48">
        <v>0</v>
      </c>
      <c r="Z48">
        <v>3.3293304000000004</v>
      </c>
      <c r="AA48">
        <v>10.835253990951498</v>
      </c>
      <c r="AB48">
        <v>10.036103886848442</v>
      </c>
      <c r="AC48">
        <v>7.3809582818159223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39.796395026400006</v>
      </c>
      <c r="AI48">
        <v>4.8495001207067805</v>
      </c>
      <c r="AJ48">
        <v>0</v>
      </c>
      <c r="AK48">
        <v>11.312558483228825</v>
      </c>
      <c r="AL48">
        <v>13.574600000000004</v>
      </c>
      <c r="AM48">
        <v>2.681712013551786</v>
      </c>
      <c r="AN48">
        <v>0</v>
      </c>
      <c r="AO48">
        <v>2.2402800000000003</v>
      </c>
      <c r="AP48">
        <v>2.7653848284750997</v>
      </c>
      <c r="AQ48">
        <v>0</v>
      </c>
      <c r="AR48">
        <v>12.057200000000003</v>
      </c>
      <c r="AS48">
        <v>8.2008000484201542</v>
      </c>
      <c r="AT48">
        <v>0</v>
      </c>
      <c r="AU48">
        <v>0</v>
      </c>
      <c r="AV48">
        <v>0</v>
      </c>
      <c r="AW48">
        <v>0</v>
      </c>
      <c r="AX48">
        <v>8.8483707858901944E-2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606.93129337676828</v>
      </c>
      <c r="DN48">
        <v>19.934711130677897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90.484541066094707</v>
      </c>
      <c r="L49">
        <v>35.736240448407969</v>
      </c>
      <c r="M49">
        <v>0</v>
      </c>
      <c r="N49">
        <v>16.141740772980064</v>
      </c>
      <c r="O49">
        <v>27.507459355079018</v>
      </c>
      <c r="P49">
        <v>45.051746068828741</v>
      </c>
      <c r="Q49">
        <v>1.4914285139415653</v>
      </c>
      <c r="R49">
        <v>5.788560844551454</v>
      </c>
      <c r="S49">
        <v>3.58901445906664</v>
      </c>
      <c r="T49">
        <v>0</v>
      </c>
      <c r="U49">
        <v>211.68617511600354</v>
      </c>
      <c r="V49">
        <v>1.2697841726618702</v>
      </c>
      <c r="W49">
        <v>4.3185653263670707</v>
      </c>
      <c r="X49">
        <v>12.955416441577425</v>
      </c>
      <c r="Y49">
        <v>0</v>
      </c>
      <c r="Z49">
        <v>3.3293304000000004</v>
      </c>
      <c r="AA49">
        <v>10.835253990951498</v>
      </c>
      <c r="AB49">
        <v>10.036103886848442</v>
      </c>
      <c r="AC49">
        <v>7.3809582818159223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39.796395026400006</v>
      </c>
      <c r="AI49">
        <v>4.8495001207067805</v>
      </c>
      <c r="AJ49">
        <v>0</v>
      </c>
      <c r="AK49">
        <v>11.312558483228825</v>
      </c>
      <c r="AL49">
        <v>13.574600000000004</v>
      </c>
      <c r="AM49">
        <v>2.681712013551786</v>
      </c>
      <c r="AN49">
        <v>0</v>
      </c>
      <c r="AO49">
        <v>1.8668999999999998</v>
      </c>
      <c r="AP49">
        <v>1.7893666537191821</v>
      </c>
      <c r="AQ49">
        <v>0</v>
      </c>
      <c r="AR49">
        <v>12.057200000000003</v>
      </c>
      <c r="AS49">
        <v>8.2008000484201542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586.31279765138629</v>
      </c>
      <c r="DN49">
        <v>19.257404746822413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90.487352569650355</v>
      </c>
      <c r="L50">
        <v>35.736240448407969</v>
      </c>
      <c r="M50">
        <v>0</v>
      </c>
      <c r="N50">
        <v>16.141740772980064</v>
      </c>
      <c r="O50">
        <v>27.507459355079018</v>
      </c>
      <c r="P50">
        <v>45.051746068828741</v>
      </c>
      <c r="Q50">
        <v>1.4914285139415653</v>
      </c>
      <c r="R50">
        <v>5.788560844551454</v>
      </c>
      <c r="S50">
        <v>3.58901445906664</v>
      </c>
      <c r="T50">
        <v>0</v>
      </c>
      <c r="U50">
        <v>201.51913737053121</v>
      </c>
      <c r="V50">
        <v>1.2697841726618702</v>
      </c>
      <c r="W50">
        <v>4.3185653263670707</v>
      </c>
      <c r="X50">
        <v>12.955416441577425</v>
      </c>
      <c r="Y50">
        <v>0</v>
      </c>
      <c r="Z50">
        <v>3.3293304000000004</v>
      </c>
      <c r="AA50">
        <v>10.835253990951498</v>
      </c>
      <c r="AB50">
        <v>10.036103886848442</v>
      </c>
      <c r="AC50">
        <v>7.3809582818159223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39.796395026400006</v>
      </c>
      <c r="AI50">
        <v>4.8495001207067805</v>
      </c>
      <c r="AJ50">
        <v>0</v>
      </c>
      <c r="AK50">
        <v>11.312558483228825</v>
      </c>
      <c r="AL50">
        <v>13.574600000000004</v>
      </c>
      <c r="AM50">
        <v>2.681712013551786</v>
      </c>
      <c r="AN50">
        <v>0</v>
      </c>
      <c r="AO50">
        <v>1.8668999999999998</v>
      </c>
      <c r="AP50">
        <v>1.7893666537191821</v>
      </c>
      <c r="AQ50">
        <v>0</v>
      </c>
      <c r="AR50">
        <v>12.057200000000003</v>
      </c>
      <c r="AS50">
        <v>8.2008000484201542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576.47181012016358</v>
      </c>
      <c r="DN50">
        <v>18.934166036128399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90.484541066094707</v>
      </c>
      <c r="L51">
        <v>34.055525773333841</v>
      </c>
      <c r="M51">
        <v>0</v>
      </c>
      <c r="N51">
        <v>16.141740772980064</v>
      </c>
      <c r="O51">
        <v>27.434409024102134</v>
      </c>
      <c r="P51">
        <v>45.051746068828741</v>
      </c>
      <c r="Q51">
        <v>1.4914285139415653</v>
      </c>
      <c r="R51">
        <v>5.788560844551454</v>
      </c>
      <c r="S51">
        <v>3.58901445906664</v>
      </c>
      <c r="T51">
        <v>0</v>
      </c>
      <c r="U51">
        <v>201.51913737053121</v>
      </c>
      <c r="V51">
        <v>1.2697841726618702</v>
      </c>
      <c r="W51">
        <v>4.3185653263670707</v>
      </c>
      <c r="X51">
        <v>12.955416441577425</v>
      </c>
      <c r="Y51">
        <v>0</v>
      </c>
      <c r="Z51">
        <v>3.3293304000000004</v>
      </c>
      <c r="AA51">
        <v>10.835253990951498</v>
      </c>
      <c r="AB51">
        <v>10.036103886848442</v>
      </c>
      <c r="AC51">
        <v>7.3809582818159223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39.796395026400006</v>
      </c>
      <c r="AI51">
        <v>4.8495001207067805</v>
      </c>
      <c r="AJ51">
        <v>0</v>
      </c>
      <c r="AK51">
        <v>11.312558483228825</v>
      </c>
      <c r="AL51">
        <v>13.574600000000004</v>
      </c>
      <c r="AM51">
        <v>2.681712013551786</v>
      </c>
      <c r="AN51">
        <v>0</v>
      </c>
      <c r="AO51">
        <v>1.8668999999999998</v>
      </c>
      <c r="AP51">
        <v>1.6266969579265296</v>
      </c>
      <c r="AQ51">
        <v>0</v>
      </c>
      <c r="AR51">
        <v>12.057200000000003</v>
      </c>
      <c r="AS51">
        <v>8.2008000484201542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574.61360547809386</v>
      </c>
      <c r="DN51">
        <v>18.873124472798946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90.487352569650355</v>
      </c>
      <c r="L52">
        <v>34.055525773333841</v>
      </c>
      <c r="M52">
        <v>0</v>
      </c>
      <c r="N52">
        <v>16.141740772980064</v>
      </c>
      <c r="O52">
        <v>27.507459355079018</v>
      </c>
      <c r="P52">
        <v>45.051746068828741</v>
      </c>
      <c r="Q52">
        <v>1.4914285139415653</v>
      </c>
      <c r="R52">
        <v>5.788560844551454</v>
      </c>
      <c r="S52">
        <v>3.58901445906664</v>
      </c>
      <c r="T52">
        <v>0</v>
      </c>
      <c r="U52">
        <v>211.68617511600354</v>
      </c>
      <c r="V52">
        <v>1.2697841726618702</v>
      </c>
      <c r="W52">
        <v>4.3185653263670707</v>
      </c>
      <c r="X52">
        <v>12.955416441577425</v>
      </c>
      <c r="Y52">
        <v>0</v>
      </c>
      <c r="Z52">
        <v>3.3293304000000004</v>
      </c>
      <c r="AA52">
        <v>10.835253990951498</v>
      </c>
      <c r="AB52">
        <v>10.036103886848442</v>
      </c>
      <c r="AC52">
        <v>7.3809582818159223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39.796395026400006</v>
      </c>
      <c r="AI52">
        <v>4.8495001207067805</v>
      </c>
      <c r="AJ52">
        <v>0</v>
      </c>
      <c r="AK52">
        <v>11.312558483228825</v>
      </c>
      <c r="AL52">
        <v>13.574600000000004</v>
      </c>
      <c r="AM52">
        <v>2.681712013551786</v>
      </c>
      <c r="AN52">
        <v>0</v>
      </c>
      <c r="AO52">
        <v>1.8668999999999998</v>
      </c>
      <c r="AP52">
        <v>1.6266969579265296</v>
      </c>
      <c r="AQ52">
        <v>0</v>
      </c>
      <c r="AR52">
        <v>12.057200000000003</v>
      </c>
      <c r="AS52">
        <v>8.2008000484201542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584.53076453391157</v>
      </c>
      <c r="DN52">
        <v>19.198864996986163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90.484541066094707</v>
      </c>
      <c r="L53">
        <v>34.055525773333841</v>
      </c>
      <c r="M53">
        <v>0</v>
      </c>
      <c r="N53">
        <v>16.141740772980064</v>
      </c>
      <c r="O53">
        <v>27.507459355079018</v>
      </c>
      <c r="P53">
        <v>45.051746068828741</v>
      </c>
      <c r="Q53">
        <v>1.4914285139415653</v>
      </c>
      <c r="R53">
        <v>5.788560844551454</v>
      </c>
      <c r="S53">
        <v>3.58901445906664</v>
      </c>
      <c r="T53">
        <v>0</v>
      </c>
      <c r="U53">
        <v>211.68617511600354</v>
      </c>
      <c r="V53">
        <v>1.2697841726618702</v>
      </c>
      <c r="W53">
        <v>4.3185653263670707</v>
      </c>
      <c r="X53">
        <v>12.955416441577425</v>
      </c>
      <c r="Y53">
        <v>0</v>
      </c>
      <c r="Z53">
        <v>3.3293304000000004</v>
      </c>
      <c r="AA53">
        <v>10.835253990951498</v>
      </c>
      <c r="AB53">
        <v>10.036103886848442</v>
      </c>
      <c r="AC53">
        <v>7.3809582818159223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39.796395026400006</v>
      </c>
      <c r="AI53">
        <v>8.0824998792932217</v>
      </c>
      <c r="AJ53">
        <v>0</v>
      </c>
      <c r="AK53">
        <v>11.312558483228825</v>
      </c>
      <c r="AL53">
        <v>19.181500000000007</v>
      </c>
      <c r="AM53">
        <v>2.681712013551786</v>
      </c>
      <c r="AN53">
        <v>0</v>
      </c>
      <c r="AO53">
        <v>1.4935200000000002</v>
      </c>
      <c r="AP53">
        <v>2.7653848284750997</v>
      </c>
      <c r="AQ53">
        <v>0</v>
      </c>
      <c r="AR53">
        <v>12.057200000000003</v>
      </c>
      <c r="AS53">
        <v>8.2008000484201542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593.82773762118927</v>
      </c>
      <c r="DN53">
        <v>19.50428803528769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90.487352569650355</v>
      </c>
      <c r="L54">
        <v>34.055525773333841</v>
      </c>
      <c r="M54">
        <v>0</v>
      </c>
      <c r="N54">
        <v>16.141740772980064</v>
      </c>
      <c r="O54">
        <v>27.507459355079018</v>
      </c>
      <c r="P54">
        <v>45.051746068828741</v>
      </c>
      <c r="Q54">
        <v>1.4914285139415653</v>
      </c>
      <c r="R54">
        <v>5.788560844551454</v>
      </c>
      <c r="S54">
        <v>3.58901445906664</v>
      </c>
      <c r="T54">
        <v>0</v>
      </c>
      <c r="U54">
        <v>211.68617511600354</v>
      </c>
      <c r="V54">
        <v>1.2697841726618702</v>
      </c>
      <c r="W54">
        <v>4.3185653263670707</v>
      </c>
      <c r="X54">
        <v>12.955416441577425</v>
      </c>
      <c r="Y54">
        <v>0</v>
      </c>
      <c r="Z54">
        <v>3.3293304000000004</v>
      </c>
      <c r="AA54">
        <v>10.835253990951498</v>
      </c>
      <c r="AB54">
        <v>10.036103886848442</v>
      </c>
      <c r="AC54">
        <v>7.3809582818159223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39.796395026400006</v>
      </c>
      <c r="AI54">
        <v>8.0824998792932217</v>
      </c>
      <c r="AJ54">
        <v>0</v>
      </c>
      <c r="AK54">
        <v>11.312558483228825</v>
      </c>
      <c r="AL54">
        <v>19.181500000000007</v>
      </c>
      <c r="AM54">
        <v>2.681712013551786</v>
      </c>
      <c r="AN54">
        <v>0</v>
      </c>
      <c r="AO54">
        <v>1.4935200000000002</v>
      </c>
      <c r="AP54">
        <v>2.7653848284750997</v>
      </c>
      <c r="AQ54">
        <v>0</v>
      </c>
      <c r="AR54">
        <v>12.057200000000003</v>
      </c>
      <c r="AS54">
        <v>8.2008000484201542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593.83045968416275</v>
      </c>
      <c r="DN54">
        <v>19.504377475869848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90.490163593631905</v>
      </c>
      <c r="L55">
        <v>34.055525773333841</v>
      </c>
      <c r="M55">
        <v>0</v>
      </c>
      <c r="N55">
        <v>16.141740772980064</v>
      </c>
      <c r="O55">
        <v>27.507459355079018</v>
      </c>
      <c r="P55">
        <v>45.051746068828741</v>
      </c>
      <c r="Q55">
        <v>1.4914285139415653</v>
      </c>
      <c r="R55">
        <v>5.788560844551454</v>
      </c>
      <c r="S55">
        <v>3.58901445906664</v>
      </c>
      <c r="T55">
        <v>0</v>
      </c>
      <c r="U55">
        <v>211.68617511600354</v>
      </c>
      <c r="V55">
        <v>1.2697841726618702</v>
      </c>
      <c r="W55">
        <v>4.3185653263670707</v>
      </c>
      <c r="X55">
        <v>12.955416441577425</v>
      </c>
      <c r="Y55">
        <v>0</v>
      </c>
      <c r="Z55">
        <v>3.3293304000000004</v>
      </c>
      <c r="AA55">
        <v>10.835253990951498</v>
      </c>
      <c r="AB55">
        <v>10.036103886848442</v>
      </c>
      <c r="AC55">
        <v>7.3809582818159223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39.796395026400006</v>
      </c>
      <c r="AI55">
        <v>8.0824998792932217</v>
      </c>
      <c r="AJ55">
        <v>0</v>
      </c>
      <c r="AK55">
        <v>11.312558483228825</v>
      </c>
      <c r="AL55">
        <v>19.181500000000007</v>
      </c>
      <c r="AM55">
        <v>2.681712013551786</v>
      </c>
      <c r="AN55">
        <v>0</v>
      </c>
      <c r="AO55">
        <v>1.4935200000000002</v>
      </c>
      <c r="AP55">
        <v>2.7653848284750997</v>
      </c>
      <c r="AQ55">
        <v>0</v>
      </c>
      <c r="AR55">
        <v>12.057200000000003</v>
      </c>
      <c r="AS55">
        <v>8.2008000484201542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593.83318126756205</v>
      </c>
      <c r="DN55">
        <v>19.504466916452078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90.487352569650355</v>
      </c>
      <c r="L56">
        <v>34.055525773333841</v>
      </c>
      <c r="M56">
        <v>0</v>
      </c>
      <c r="N56">
        <v>16.141740772980064</v>
      </c>
      <c r="O56">
        <v>27.507459355079018</v>
      </c>
      <c r="P56">
        <v>45.051746068828741</v>
      </c>
      <c r="Q56">
        <v>1.4914285139415653</v>
      </c>
      <c r="R56">
        <v>5.788560844551454</v>
      </c>
      <c r="S56">
        <v>3.58901445906664</v>
      </c>
      <c r="T56">
        <v>0</v>
      </c>
      <c r="U56">
        <v>211.68617511600354</v>
      </c>
      <c r="V56">
        <v>1.2697841726618702</v>
      </c>
      <c r="W56">
        <v>4.3185653263670707</v>
      </c>
      <c r="X56">
        <v>12.955416441577425</v>
      </c>
      <c r="Y56">
        <v>0</v>
      </c>
      <c r="Z56">
        <v>3.3293304000000004</v>
      </c>
      <c r="AA56">
        <v>10.835253990951498</v>
      </c>
      <c r="AB56">
        <v>10.036103886848442</v>
      </c>
      <c r="AC56">
        <v>0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39.796395026400006</v>
      </c>
      <c r="AI56">
        <v>8.0824998792932217</v>
      </c>
      <c r="AJ56">
        <v>0</v>
      </c>
      <c r="AK56">
        <v>11.312558483228825</v>
      </c>
      <c r="AL56">
        <v>19.181500000000007</v>
      </c>
      <c r="AM56">
        <v>2.681712013551786</v>
      </c>
      <c r="AN56">
        <v>0</v>
      </c>
      <c r="AO56">
        <v>1.4935200000000002</v>
      </c>
      <c r="AP56">
        <v>2.7653848284750997</v>
      </c>
      <c r="AQ56">
        <v>0</v>
      </c>
      <c r="AR56">
        <v>12.057200000000003</v>
      </c>
      <c r="AS56">
        <v>8.2008000484201542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586.68421581356813</v>
      </c>
      <c r="DN56">
        <v>19.269663064648615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90.490163593631905</v>
      </c>
      <c r="L57">
        <v>34.055525773333841</v>
      </c>
      <c r="M57">
        <v>0</v>
      </c>
      <c r="N57">
        <v>16.141740772980064</v>
      </c>
      <c r="O57">
        <v>27.507459355079018</v>
      </c>
      <c r="P57">
        <v>31.564257064780392</v>
      </c>
      <c r="Q57">
        <v>1.4914285139415653</v>
      </c>
      <c r="R57">
        <v>5.8479248786698772</v>
      </c>
      <c r="S57">
        <v>3.5989182739153995</v>
      </c>
      <c r="T57">
        <v>0</v>
      </c>
      <c r="U57">
        <v>211.68617511600354</v>
      </c>
      <c r="V57">
        <v>1.2697841726618702</v>
      </c>
      <c r="W57">
        <v>4.3185653263670707</v>
      </c>
      <c r="X57">
        <v>12.193333121484633</v>
      </c>
      <c r="Y57">
        <v>0</v>
      </c>
      <c r="Z57">
        <v>3.3293304000000004</v>
      </c>
      <c r="AA57">
        <v>10.835253990951498</v>
      </c>
      <c r="AB57">
        <v>0</v>
      </c>
      <c r="AC57">
        <v>0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39.796395026400006</v>
      </c>
      <c r="AI57">
        <v>8.0824998792932217</v>
      </c>
      <c r="AJ57">
        <v>0</v>
      </c>
      <c r="AK57">
        <v>11.312558483228825</v>
      </c>
      <c r="AL57">
        <v>19.181500000000007</v>
      </c>
      <c r="AM57">
        <v>2.681712013551786</v>
      </c>
      <c r="AN57">
        <v>0</v>
      </c>
      <c r="AO57">
        <v>1.4935200000000002</v>
      </c>
      <c r="AP57">
        <v>2.8629866459506914</v>
      </c>
      <c r="AQ57">
        <v>0</v>
      </c>
      <c r="AR57">
        <v>12.057200000000003</v>
      </c>
      <c r="AS57">
        <v>8.2008000484201542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563.33512887818972</v>
      </c>
      <c r="DN57">
        <v>18.502754479461679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90.487352569650355</v>
      </c>
      <c r="L58">
        <v>34.055525773333841</v>
      </c>
      <c r="M58">
        <v>0</v>
      </c>
      <c r="N58">
        <v>16.141740772980064</v>
      </c>
      <c r="O58">
        <v>27.507459355079018</v>
      </c>
      <c r="P58">
        <v>31.564257064780392</v>
      </c>
      <c r="Q58">
        <v>1.4914285139415653</v>
      </c>
      <c r="R58">
        <v>5.8479248786698772</v>
      </c>
      <c r="S58">
        <v>3.5989182739153995</v>
      </c>
      <c r="T58">
        <v>0</v>
      </c>
      <c r="U58">
        <v>211.68617511600354</v>
      </c>
      <c r="V58">
        <v>1.2697841726618702</v>
      </c>
      <c r="W58">
        <v>4.3185653263670707</v>
      </c>
      <c r="X58">
        <v>12.193333121484633</v>
      </c>
      <c r="Y58">
        <v>0</v>
      </c>
      <c r="Z58">
        <v>3.3293304000000004</v>
      </c>
      <c r="AA58">
        <v>10.835253990951498</v>
      </c>
      <c r="AB58">
        <v>0</v>
      </c>
      <c r="AC58">
        <v>0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39.796395026400006</v>
      </c>
      <c r="AI58">
        <v>4.8495001207067805</v>
      </c>
      <c r="AJ58">
        <v>0</v>
      </c>
      <c r="AK58">
        <v>11.312558483228825</v>
      </c>
      <c r="AL58">
        <v>19.181500000000007</v>
      </c>
      <c r="AM58">
        <v>2.681712013551786</v>
      </c>
      <c r="AN58">
        <v>0</v>
      </c>
      <c r="AO58">
        <v>1.4935200000000002</v>
      </c>
      <c r="AP58">
        <v>2.8629866459506914</v>
      </c>
      <c r="AQ58">
        <v>0</v>
      </c>
      <c r="AR58">
        <v>12.057200000000003</v>
      </c>
      <c r="AS58">
        <v>8.2008000484201542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560.20221712146474</v>
      </c>
      <c r="DN58">
        <v>18.399855453618684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90.490163593631905</v>
      </c>
      <c r="L59">
        <v>34.055525773333841</v>
      </c>
      <c r="M59">
        <v>0</v>
      </c>
      <c r="N59">
        <v>16.037618246082296</v>
      </c>
      <c r="O59">
        <v>26.60414950252644</v>
      </c>
      <c r="P59">
        <v>31.909465524478605</v>
      </c>
      <c r="Q59">
        <v>1.4914285139415653</v>
      </c>
      <c r="R59">
        <v>5.8479248786698772</v>
      </c>
      <c r="S59">
        <v>3.5989182739153995</v>
      </c>
      <c r="T59">
        <v>0</v>
      </c>
      <c r="U59">
        <v>200.27821410284724</v>
      </c>
      <c r="V59">
        <v>1.2697841726618702</v>
      </c>
      <c r="W59">
        <v>4.3185653263670707</v>
      </c>
      <c r="X59">
        <v>12.193333121484633</v>
      </c>
      <c r="Y59">
        <v>0</v>
      </c>
      <c r="Z59">
        <v>3.3293304000000004</v>
      </c>
      <c r="AA59">
        <v>10.835253990951498</v>
      </c>
      <c r="AB59">
        <v>0</v>
      </c>
      <c r="AC59">
        <v>0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39.796395026400006</v>
      </c>
      <c r="AI59">
        <v>4.8495001207067805</v>
      </c>
      <c r="AJ59">
        <v>0</v>
      </c>
      <c r="AK59">
        <v>11.312558483228825</v>
      </c>
      <c r="AL59">
        <v>19.181500000000007</v>
      </c>
      <c r="AM59">
        <v>2.681712013551786</v>
      </c>
      <c r="AN59">
        <v>0</v>
      </c>
      <c r="AO59">
        <v>1.4935200000000002</v>
      </c>
      <c r="AP59">
        <v>2.8629866459506914</v>
      </c>
      <c r="AQ59">
        <v>0</v>
      </c>
      <c r="AR59">
        <v>12.057200000000003</v>
      </c>
      <c r="AS59">
        <v>8.2008000484201542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548.51860334846606</v>
      </c>
      <c r="DN59">
        <v>18.016095317690556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90.487352569650355</v>
      </c>
      <c r="L60">
        <v>34.055525773333841</v>
      </c>
      <c r="M60">
        <v>0</v>
      </c>
      <c r="N60">
        <v>16.037618246082296</v>
      </c>
      <c r="O60">
        <v>26.60414950252644</v>
      </c>
      <c r="P60">
        <v>31.909465524478605</v>
      </c>
      <c r="Q60">
        <v>1.4914285139415653</v>
      </c>
      <c r="R60">
        <v>5.8479248786698772</v>
      </c>
      <c r="S60">
        <v>3.5989182739153995</v>
      </c>
      <c r="T60">
        <v>0</v>
      </c>
      <c r="U60">
        <v>200.27821410284724</v>
      </c>
      <c r="V60">
        <v>1.2697841726618702</v>
      </c>
      <c r="W60">
        <v>4.3185653263670707</v>
      </c>
      <c r="X60">
        <v>12.193333121484633</v>
      </c>
      <c r="Y60">
        <v>0</v>
      </c>
      <c r="Z60">
        <v>3.3293304000000004</v>
      </c>
      <c r="AA60">
        <v>10.835253990951498</v>
      </c>
      <c r="AB60">
        <v>0</v>
      </c>
      <c r="AC60">
        <v>0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39.796395026400006</v>
      </c>
      <c r="AI60">
        <v>4.8495001207067805</v>
      </c>
      <c r="AJ60">
        <v>0</v>
      </c>
      <c r="AK60">
        <v>11.312558483228825</v>
      </c>
      <c r="AL60">
        <v>19.181500000000007</v>
      </c>
      <c r="AM60">
        <v>2.681712013551786</v>
      </c>
      <c r="AN60">
        <v>0</v>
      </c>
      <c r="AO60">
        <v>1.4935200000000002</v>
      </c>
      <c r="AP60">
        <v>2.8629866459506914</v>
      </c>
      <c r="AQ60">
        <v>0</v>
      </c>
      <c r="AR60">
        <v>12.057200000000003</v>
      </c>
      <c r="AS60">
        <v>8.2008000484201542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548.51588176506664</v>
      </c>
      <c r="DN60">
        <v>18.016005877108327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90.490163593631905</v>
      </c>
      <c r="L61">
        <v>34.055525773333841</v>
      </c>
      <c r="M61">
        <v>0</v>
      </c>
      <c r="N61">
        <v>15.238524078175992</v>
      </c>
      <c r="O61">
        <v>26.60414950252644</v>
      </c>
      <c r="P61">
        <v>31.909465524478605</v>
      </c>
      <c r="Q61">
        <v>1.4914285139415653</v>
      </c>
      <c r="R61">
        <v>5.8479248786698772</v>
      </c>
      <c r="S61">
        <v>3.5989182739153995</v>
      </c>
      <c r="T61">
        <v>0</v>
      </c>
      <c r="U61">
        <v>200.27821410284724</v>
      </c>
      <c r="V61">
        <v>1.2697841726618702</v>
      </c>
      <c r="W61">
        <v>4.3185653263670707</v>
      </c>
      <c r="X61">
        <v>12.193333121484633</v>
      </c>
      <c r="Y61">
        <v>0</v>
      </c>
      <c r="Z61">
        <v>3.3293304000000004</v>
      </c>
      <c r="AA61">
        <v>10.835253990951498</v>
      </c>
      <c r="AB61">
        <v>0</v>
      </c>
      <c r="AC61">
        <v>0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39.796395026400006</v>
      </c>
      <c r="AI61">
        <v>4.8495001207067805</v>
      </c>
      <c r="AJ61">
        <v>0</v>
      </c>
      <c r="AK61">
        <v>11.312558483228825</v>
      </c>
      <c r="AL61">
        <v>21.571810000000003</v>
      </c>
      <c r="AM61">
        <v>2.681712013551786</v>
      </c>
      <c r="AN61">
        <v>0</v>
      </c>
      <c r="AO61">
        <v>1.4935200000000002</v>
      </c>
      <c r="AP61">
        <v>2.8629866459506914</v>
      </c>
      <c r="AQ61">
        <v>0</v>
      </c>
      <c r="AR61">
        <v>12.057200000000003</v>
      </c>
      <c r="AS61">
        <v>8.2008000484201542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550.05921852404902</v>
      </c>
      <c r="DN61">
        <v>18.066695974201263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90.484260035632659</v>
      </c>
      <c r="L62">
        <v>34.055525773333841</v>
      </c>
      <c r="M62">
        <v>0</v>
      </c>
      <c r="N62">
        <v>15.238524078175992</v>
      </c>
      <c r="O62">
        <v>26.60414950252644</v>
      </c>
      <c r="P62">
        <v>31.909465524478605</v>
      </c>
      <c r="Q62">
        <v>1.4914285139415653</v>
      </c>
      <c r="R62">
        <v>5.8479248786698772</v>
      </c>
      <c r="S62">
        <v>3.5989182739153995</v>
      </c>
      <c r="T62">
        <v>0</v>
      </c>
      <c r="U62">
        <v>200.27821410284724</v>
      </c>
      <c r="V62">
        <v>1.2697841726618702</v>
      </c>
      <c r="W62">
        <v>4.3185653263670707</v>
      </c>
      <c r="X62">
        <v>12.193333121484633</v>
      </c>
      <c r="Y62">
        <v>0</v>
      </c>
      <c r="Z62">
        <v>3.3293304000000004</v>
      </c>
      <c r="AA62">
        <v>10.835253990951498</v>
      </c>
      <c r="AB62">
        <v>0</v>
      </c>
      <c r="AC62">
        <v>0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39.796395026400006</v>
      </c>
      <c r="AI62">
        <v>4.8495001207067805</v>
      </c>
      <c r="AJ62">
        <v>0</v>
      </c>
      <c r="AK62">
        <v>11.312558483228825</v>
      </c>
      <c r="AL62">
        <v>21.571810000000003</v>
      </c>
      <c r="AM62">
        <v>2.681712013551786</v>
      </c>
      <c r="AN62">
        <v>0</v>
      </c>
      <c r="AO62">
        <v>1.4935200000000002</v>
      </c>
      <c r="AP62">
        <v>2.8629866459506914</v>
      </c>
      <c r="AQ62">
        <v>0</v>
      </c>
      <c r="AR62">
        <v>12.057200000000003</v>
      </c>
      <c r="AS62">
        <v>8.2008000484201542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550.05350271933628</v>
      </c>
      <c r="DN62">
        <v>18.066508220914766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90.484260035632659</v>
      </c>
      <c r="L63">
        <v>34.055525773333841</v>
      </c>
      <c r="M63">
        <v>0</v>
      </c>
      <c r="N63">
        <v>16.037618246082296</v>
      </c>
      <c r="O63">
        <v>26.60414950252644</v>
      </c>
      <c r="P63">
        <v>31.909465524478605</v>
      </c>
      <c r="Q63">
        <v>1.4914285139415653</v>
      </c>
      <c r="R63">
        <v>5.8546723150845867</v>
      </c>
      <c r="S63">
        <v>3.5989182739153995</v>
      </c>
      <c r="T63">
        <v>0</v>
      </c>
      <c r="U63">
        <v>200.27821410284724</v>
      </c>
      <c r="V63">
        <v>1.2697841726618702</v>
      </c>
      <c r="W63">
        <v>4.3185653263670707</v>
      </c>
      <c r="X63">
        <v>12.193333121484633</v>
      </c>
      <c r="Y63">
        <v>0</v>
      </c>
      <c r="Z63">
        <v>3.3293304000000004</v>
      </c>
      <c r="AA63">
        <v>10.835253990951498</v>
      </c>
      <c r="AB63">
        <v>0</v>
      </c>
      <c r="AC63">
        <v>0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39.796395026400006</v>
      </c>
      <c r="AI63">
        <v>4.8495001207067805</v>
      </c>
      <c r="AJ63">
        <v>0</v>
      </c>
      <c r="AK63">
        <v>11.312558483228825</v>
      </c>
      <c r="AL63">
        <v>21.571810000000003</v>
      </c>
      <c r="AM63">
        <v>2.681712013551786</v>
      </c>
      <c r="AN63">
        <v>0</v>
      </c>
      <c r="AO63">
        <v>1.4935200000000002</v>
      </c>
      <c r="AP63">
        <v>2.8629866459506914</v>
      </c>
      <c r="AQ63">
        <v>0</v>
      </c>
      <c r="AR63">
        <v>12.057200000000003</v>
      </c>
      <c r="AS63">
        <v>8.2008000484201542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550.83371851066613</v>
      </c>
      <c r="DN63">
        <v>18.092134033905911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90.484260035632659</v>
      </c>
      <c r="L64">
        <v>34.055525773333841</v>
      </c>
      <c r="M64">
        <v>0</v>
      </c>
      <c r="N64">
        <v>16.037618246082296</v>
      </c>
      <c r="O64">
        <v>26.60414950252644</v>
      </c>
      <c r="P64">
        <v>31.909465524478605</v>
      </c>
      <c r="Q64">
        <v>1.4914285139415653</v>
      </c>
      <c r="R64">
        <v>5.8546723150845867</v>
      </c>
      <c r="S64">
        <v>3.5989182739153995</v>
      </c>
      <c r="T64">
        <v>0</v>
      </c>
      <c r="U64">
        <v>200.27821410284724</v>
      </c>
      <c r="V64">
        <v>1.2697841726618702</v>
      </c>
      <c r="W64">
        <v>4.3185653263670707</v>
      </c>
      <c r="X64">
        <v>12.193333121484633</v>
      </c>
      <c r="Y64">
        <v>0</v>
      </c>
      <c r="Z64">
        <v>3.3293304000000004</v>
      </c>
      <c r="AA64">
        <v>10.835253990951498</v>
      </c>
      <c r="AB64">
        <v>0</v>
      </c>
      <c r="AC64">
        <v>0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39.796395026400006</v>
      </c>
      <c r="AI64">
        <v>4.8495001207067805</v>
      </c>
      <c r="AJ64">
        <v>0</v>
      </c>
      <c r="AK64">
        <v>11.312558483228825</v>
      </c>
      <c r="AL64">
        <v>21.571810000000003</v>
      </c>
      <c r="AM64">
        <v>2.681712013551786</v>
      </c>
      <c r="AN64">
        <v>0</v>
      </c>
      <c r="AO64">
        <v>1.4935200000000002</v>
      </c>
      <c r="AP64">
        <v>2.8629866459506914</v>
      </c>
      <c r="AQ64">
        <v>0</v>
      </c>
      <c r="AR64">
        <v>12.057200000000003</v>
      </c>
      <c r="AS64">
        <v>8.2008000484201542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550.83371851066613</v>
      </c>
      <c r="DN64">
        <v>18.092134033905911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90.484260035632659</v>
      </c>
      <c r="L65">
        <v>34.055525773333841</v>
      </c>
      <c r="M65">
        <v>0</v>
      </c>
      <c r="N65">
        <v>18.85071455627773</v>
      </c>
      <c r="O65">
        <v>36.408596666878907</v>
      </c>
      <c r="P65">
        <v>48.285814506192985</v>
      </c>
      <c r="Q65">
        <v>1.4914285139415653</v>
      </c>
      <c r="R65">
        <v>5.8479248786698772</v>
      </c>
      <c r="S65">
        <v>3.5989182739153995</v>
      </c>
      <c r="T65">
        <v>0</v>
      </c>
      <c r="U65">
        <v>263.12391445260761</v>
      </c>
      <c r="V65">
        <v>1.2697841726618702</v>
      </c>
      <c r="W65">
        <v>4.3185653263670707</v>
      </c>
      <c r="X65">
        <v>12.193333121484633</v>
      </c>
      <c r="Y65">
        <v>0</v>
      </c>
      <c r="Z65">
        <v>3.3293304000000004</v>
      </c>
      <c r="AA65">
        <v>10.835253990951498</v>
      </c>
      <c r="AB65">
        <v>0</v>
      </c>
      <c r="AC65">
        <v>0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39.796395026400006</v>
      </c>
      <c r="AI65">
        <v>4.8495001207067805</v>
      </c>
      <c r="AJ65">
        <v>0</v>
      </c>
      <c r="AK65">
        <v>11.312558483228825</v>
      </c>
      <c r="AL65">
        <v>21.571810000000003</v>
      </c>
      <c r="AM65">
        <v>2.681712013551786</v>
      </c>
      <c r="AN65">
        <v>0</v>
      </c>
      <c r="AO65">
        <v>1.4935200000000002</v>
      </c>
      <c r="AP65">
        <v>1.6266969579265296</v>
      </c>
      <c r="AQ65">
        <v>0</v>
      </c>
      <c r="AR65">
        <v>12.057200000000003</v>
      </c>
      <c r="AS65">
        <v>8.2008000484201542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638.54927521342586</v>
      </c>
      <c r="DN65">
        <v>20.973133012730024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90.484260035632659</v>
      </c>
      <c r="L66">
        <v>34.055525773333841</v>
      </c>
      <c r="M66">
        <v>0</v>
      </c>
      <c r="N66">
        <v>18.85071455627773</v>
      </c>
      <c r="O66">
        <v>36.408596666878907</v>
      </c>
      <c r="P66">
        <v>48.285814506192985</v>
      </c>
      <c r="Q66">
        <v>1.4914285139415653</v>
      </c>
      <c r="R66">
        <v>5.8479248786698772</v>
      </c>
      <c r="S66">
        <v>3.5989182739153995</v>
      </c>
      <c r="T66">
        <v>0</v>
      </c>
      <c r="U66">
        <v>288.30465035452579</v>
      </c>
      <c r="V66">
        <v>1.2697841726618702</v>
      </c>
      <c r="W66">
        <v>4.3185653263670707</v>
      </c>
      <c r="X66">
        <v>12.193333121484633</v>
      </c>
      <c r="Y66">
        <v>0</v>
      </c>
      <c r="Z66">
        <v>3.3293304000000004</v>
      </c>
      <c r="AA66">
        <v>10.835253990951498</v>
      </c>
      <c r="AB66">
        <v>0</v>
      </c>
      <c r="AC66">
        <v>0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39.796395026400006</v>
      </c>
      <c r="AI66">
        <v>4.8495001207067805</v>
      </c>
      <c r="AJ66">
        <v>0</v>
      </c>
      <c r="AK66">
        <v>11.312558483228825</v>
      </c>
      <c r="AL66">
        <v>21.571810000000003</v>
      </c>
      <c r="AM66">
        <v>2.681712013551786</v>
      </c>
      <c r="AN66">
        <v>0</v>
      </c>
      <c r="AO66">
        <v>1.4935200000000002</v>
      </c>
      <c r="AP66">
        <v>1.6266969579265296</v>
      </c>
      <c r="AQ66">
        <v>0</v>
      </c>
      <c r="AR66">
        <v>12.057200000000003</v>
      </c>
      <c r="AS66">
        <v>8.2008000484201542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662.92922352440655</v>
      </c>
      <c r="DN66">
        <v>21.773920603667541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90.4978665139068</v>
      </c>
      <c r="L67">
        <v>34.055525773333841</v>
      </c>
      <c r="M67">
        <v>0</v>
      </c>
      <c r="N67">
        <v>18.85071455627773</v>
      </c>
      <c r="O67">
        <v>36.408596666878907</v>
      </c>
      <c r="P67">
        <v>48.285814506192985</v>
      </c>
      <c r="Q67">
        <v>1.4914285139415653</v>
      </c>
      <c r="R67">
        <v>5.8479248786698772</v>
      </c>
      <c r="S67">
        <v>3.5989182739153995</v>
      </c>
      <c r="T67">
        <v>0</v>
      </c>
      <c r="U67">
        <v>288.30465035452579</v>
      </c>
      <c r="V67">
        <v>1.2697841726618702</v>
      </c>
      <c r="W67">
        <v>4.3185653263670707</v>
      </c>
      <c r="X67">
        <v>12.193333121484633</v>
      </c>
      <c r="Y67">
        <v>0</v>
      </c>
      <c r="Z67">
        <v>3.3293304000000004</v>
      </c>
      <c r="AA67">
        <v>10.835253990951498</v>
      </c>
      <c r="AB67">
        <v>0</v>
      </c>
      <c r="AC67">
        <v>0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39.796395026400006</v>
      </c>
      <c r="AI67">
        <v>4.8495001207067805</v>
      </c>
      <c r="AJ67">
        <v>0</v>
      </c>
      <c r="AK67">
        <v>11.312558483228825</v>
      </c>
      <c r="AL67">
        <v>21.571810000000003</v>
      </c>
      <c r="AM67">
        <v>2.681712013551786</v>
      </c>
      <c r="AN67">
        <v>0</v>
      </c>
      <c r="AO67">
        <v>1.4935200000000002</v>
      </c>
      <c r="AP67">
        <v>1.6266969579265296</v>
      </c>
      <c r="AQ67">
        <v>0</v>
      </c>
      <c r="AR67">
        <v>12.057200000000003</v>
      </c>
      <c r="AS67">
        <v>8.2008000484201542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662.94239718699475</v>
      </c>
      <c r="DN67">
        <v>21.774353419353524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90.4978665139068</v>
      </c>
      <c r="L68">
        <v>34.055525773333841</v>
      </c>
      <c r="M68">
        <v>0</v>
      </c>
      <c r="N68">
        <v>18.85071455627773</v>
      </c>
      <c r="O68">
        <v>36.408596666878907</v>
      </c>
      <c r="P68">
        <v>48.285814506192985</v>
      </c>
      <c r="Q68">
        <v>1.4914285139415653</v>
      </c>
      <c r="R68">
        <v>5.8479248786698772</v>
      </c>
      <c r="S68">
        <v>3.5989182739153995</v>
      </c>
      <c r="T68">
        <v>0</v>
      </c>
      <c r="U68">
        <v>288.30465035452579</v>
      </c>
      <c r="V68">
        <v>1.2697841726618702</v>
      </c>
      <c r="W68">
        <v>4.3185653263670707</v>
      </c>
      <c r="X68">
        <v>12.193333121484633</v>
      </c>
      <c r="Y68">
        <v>0</v>
      </c>
      <c r="Z68">
        <v>3.3293304000000004</v>
      </c>
      <c r="AA68">
        <v>10.835253990951498</v>
      </c>
      <c r="AB68">
        <v>0</v>
      </c>
      <c r="AC68">
        <v>0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39.796395026400006</v>
      </c>
      <c r="AI68">
        <v>4.8495001207067805</v>
      </c>
      <c r="AJ68">
        <v>0</v>
      </c>
      <c r="AK68">
        <v>11.312558483228825</v>
      </c>
      <c r="AL68">
        <v>21.571810000000003</v>
      </c>
      <c r="AM68">
        <v>2.681712013551786</v>
      </c>
      <c r="AN68">
        <v>0</v>
      </c>
      <c r="AO68">
        <v>1.4935200000000002</v>
      </c>
      <c r="AP68">
        <v>1.6266969579265296</v>
      </c>
      <c r="AQ68">
        <v>0</v>
      </c>
      <c r="AR68">
        <v>12.057200000000003</v>
      </c>
      <c r="AS68">
        <v>8.2008000484201542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662.94239718699475</v>
      </c>
      <c r="DN68">
        <v>21.774353419353524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90.4978665139068</v>
      </c>
      <c r="L69">
        <v>34.055525773333841</v>
      </c>
      <c r="M69">
        <v>0</v>
      </c>
      <c r="N69">
        <v>18.85071455627773</v>
      </c>
      <c r="O69">
        <v>36.408596666878907</v>
      </c>
      <c r="P69">
        <v>48.285814506192985</v>
      </c>
      <c r="Q69">
        <v>1.4914285139415653</v>
      </c>
      <c r="R69">
        <v>5.8479248786698772</v>
      </c>
      <c r="S69">
        <v>3.5989182739153995</v>
      </c>
      <c r="T69">
        <v>0</v>
      </c>
      <c r="U69">
        <v>288.30465035452579</v>
      </c>
      <c r="V69">
        <v>1.2697841726618702</v>
      </c>
      <c r="W69">
        <v>4.3185653263670707</v>
      </c>
      <c r="X69">
        <v>12.193333121484633</v>
      </c>
      <c r="Y69">
        <v>0</v>
      </c>
      <c r="Z69">
        <v>3.3293304000000004</v>
      </c>
      <c r="AA69">
        <v>10.835253990951498</v>
      </c>
      <c r="AB69">
        <v>0</v>
      </c>
      <c r="AC69">
        <v>0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39.796395026400006</v>
      </c>
      <c r="AI69">
        <v>4.8495001207067805</v>
      </c>
      <c r="AJ69">
        <v>0</v>
      </c>
      <c r="AK69">
        <v>11.312558483228825</v>
      </c>
      <c r="AL69">
        <v>21.571810000000003</v>
      </c>
      <c r="AM69">
        <v>2.681712013551786</v>
      </c>
      <c r="AN69">
        <v>0</v>
      </c>
      <c r="AO69">
        <v>1.4935200000000002</v>
      </c>
      <c r="AP69">
        <v>1.3013575663412229</v>
      </c>
      <c r="AQ69">
        <v>0</v>
      </c>
      <c r="AR69">
        <v>12.057200000000003</v>
      </c>
      <c r="AS69">
        <v>8.2008000484201542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662.62742274202765</v>
      </c>
      <c r="DN69">
        <v>21.763988472735242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90.4978665139068</v>
      </c>
      <c r="L70">
        <v>34.055525773333841</v>
      </c>
      <c r="M70">
        <v>0</v>
      </c>
      <c r="N70">
        <v>18.85071455627773</v>
      </c>
      <c r="O70">
        <v>36.408596666878907</v>
      </c>
      <c r="P70">
        <v>48.285814506192985</v>
      </c>
      <c r="Q70">
        <v>1.4914285139415653</v>
      </c>
      <c r="R70">
        <v>5.8479248786698772</v>
      </c>
      <c r="S70">
        <v>3.5989182739153995</v>
      </c>
      <c r="T70">
        <v>0</v>
      </c>
      <c r="U70">
        <v>288.30465035452579</v>
      </c>
      <c r="V70">
        <v>1.2697841726618702</v>
      </c>
      <c r="W70">
        <v>4.3185653263670707</v>
      </c>
      <c r="X70">
        <v>12.193333121484633</v>
      </c>
      <c r="Y70">
        <v>0</v>
      </c>
      <c r="Z70">
        <v>3.3293304000000004</v>
      </c>
      <c r="AA70">
        <v>10.835253990951498</v>
      </c>
      <c r="AB70">
        <v>0</v>
      </c>
      <c r="AC70">
        <v>0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39.796395026400006</v>
      </c>
      <c r="AI70">
        <v>4.8495001207067805</v>
      </c>
      <c r="AJ70">
        <v>0</v>
      </c>
      <c r="AK70">
        <v>11.312558483228825</v>
      </c>
      <c r="AL70">
        <v>21.571810000000003</v>
      </c>
      <c r="AM70">
        <v>2.681712013551786</v>
      </c>
      <c r="AN70">
        <v>0</v>
      </c>
      <c r="AO70">
        <v>1.4935200000000002</v>
      </c>
      <c r="AP70">
        <v>1.3013575663412229</v>
      </c>
      <c r="AQ70">
        <v>0</v>
      </c>
      <c r="AR70">
        <v>12.057200000000003</v>
      </c>
      <c r="AS70">
        <v>8.2008000484201542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662.62742274202765</v>
      </c>
      <c r="DN70">
        <v>21.763988472735242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90.4978665139068</v>
      </c>
      <c r="L71">
        <v>34.055525773333841</v>
      </c>
      <c r="M71">
        <v>0</v>
      </c>
      <c r="N71">
        <v>18.85071455627773</v>
      </c>
      <c r="O71">
        <v>36.408596666878907</v>
      </c>
      <c r="P71">
        <v>48.285814506192985</v>
      </c>
      <c r="Q71">
        <v>1.4914285139415653</v>
      </c>
      <c r="R71">
        <v>5.8479248786698772</v>
      </c>
      <c r="S71">
        <v>3.5989182739153995</v>
      </c>
      <c r="T71">
        <v>0</v>
      </c>
      <c r="U71">
        <v>288.30465035452579</v>
      </c>
      <c r="V71">
        <v>1.2697841726618702</v>
      </c>
      <c r="W71">
        <v>4.3185653263670707</v>
      </c>
      <c r="X71">
        <v>12.193333121484633</v>
      </c>
      <c r="Y71">
        <v>0</v>
      </c>
      <c r="Z71">
        <v>4.9939955999999999</v>
      </c>
      <c r="AA71">
        <v>10.835253990951498</v>
      </c>
      <c r="AB71">
        <v>0</v>
      </c>
      <c r="AC71">
        <v>0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39.796395026400006</v>
      </c>
      <c r="AI71">
        <v>4.8495001207067805</v>
      </c>
      <c r="AJ71">
        <v>0</v>
      </c>
      <c r="AK71">
        <v>11.312558483228825</v>
      </c>
      <c r="AL71">
        <v>21.571810000000003</v>
      </c>
      <c r="AM71">
        <v>2.681712013551786</v>
      </c>
      <c r="AN71">
        <v>0</v>
      </c>
      <c r="AO71">
        <v>1.4935200000000002</v>
      </c>
      <c r="AP71">
        <v>2.6027151326824458</v>
      </c>
      <c r="AQ71">
        <v>0</v>
      </c>
      <c r="AR71">
        <v>13.178800000000004</v>
      </c>
      <c r="AS71">
        <v>8.2008000484201542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666.58498290504167</v>
      </c>
      <c r="DN71">
        <v>21.894051076062372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90.4978665139068</v>
      </c>
      <c r="L72">
        <v>34.055525773333841</v>
      </c>
      <c r="M72">
        <v>0</v>
      </c>
      <c r="N72">
        <v>18.85071455627773</v>
      </c>
      <c r="O72">
        <v>36.408596666878907</v>
      </c>
      <c r="P72">
        <v>48.285814506192985</v>
      </c>
      <c r="Q72">
        <v>1.4914285139415653</v>
      </c>
      <c r="R72">
        <v>5.8479248786698772</v>
      </c>
      <c r="S72">
        <v>3.5989182739153995</v>
      </c>
      <c r="T72">
        <v>0</v>
      </c>
      <c r="U72">
        <v>288.30465035452579</v>
      </c>
      <c r="V72">
        <v>1.2697841726618702</v>
      </c>
      <c r="W72">
        <v>4.3185653263670707</v>
      </c>
      <c r="X72">
        <v>12.193333121484633</v>
      </c>
      <c r="Y72">
        <v>0</v>
      </c>
      <c r="Z72">
        <v>4.9939955999999999</v>
      </c>
      <c r="AA72">
        <v>10.835253990951498</v>
      </c>
      <c r="AB72">
        <v>0</v>
      </c>
      <c r="AC72">
        <v>0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39.796395026400006</v>
      </c>
      <c r="AI72">
        <v>4.8495001207067805</v>
      </c>
      <c r="AJ72">
        <v>0</v>
      </c>
      <c r="AK72">
        <v>11.312558483228825</v>
      </c>
      <c r="AL72">
        <v>21.571810000000003</v>
      </c>
      <c r="AM72">
        <v>2.681712013551786</v>
      </c>
      <c r="AN72">
        <v>0</v>
      </c>
      <c r="AO72">
        <v>1.4935200000000002</v>
      </c>
      <c r="AP72">
        <v>2.6027151326824458</v>
      </c>
      <c r="AQ72">
        <v>0</v>
      </c>
      <c r="AR72">
        <v>13.178800000000004</v>
      </c>
      <c r="AS72">
        <v>8.2008000484201542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666.58498290504167</v>
      </c>
      <c r="DN72">
        <v>21.894051076062372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90.4978665139068</v>
      </c>
      <c r="L73">
        <v>34.055525773333841</v>
      </c>
      <c r="M73">
        <v>0</v>
      </c>
      <c r="N73">
        <v>18.85071455627773</v>
      </c>
      <c r="O73">
        <v>36.408596666878907</v>
      </c>
      <c r="P73">
        <v>48.285814506192985</v>
      </c>
      <c r="Q73">
        <v>1.4914285139415653</v>
      </c>
      <c r="R73">
        <v>5.8479248786698772</v>
      </c>
      <c r="S73">
        <v>3.5989182739153995</v>
      </c>
      <c r="T73">
        <v>0</v>
      </c>
      <c r="U73">
        <v>288.30465035452579</v>
      </c>
      <c r="V73">
        <v>1.2697841726618702</v>
      </c>
      <c r="W73">
        <v>4.3185653263670707</v>
      </c>
      <c r="X73">
        <v>14.733610855127267</v>
      </c>
      <c r="Y73">
        <v>0</v>
      </c>
      <c r="Z73">
        <v>4.9939955999999999</v>
      </c>
      <c r="AA73">
        <v>10.835253990951498</v>
      </c>
      <c r="AB73">
        <v>0</v>
      </c>
      <c r="AC73">
        <v>0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39.796395026400006</v>
      </c>
      <c r="AI73">
        <v>4.8495001207067805</v>
      </c>
      <c r="AJ73">
        <v>0</v>
      </c>
      <c r="AK73">
        <v>11.312558483228825</v>
      </c>
      <c r="AL73">
        <v>20.155330000000003</v>
      </c>
      <c r="AM73">
        <v>2.681712013551786</v>
      </c>
      <c r="AN73">
        <v>0</v>
      </c>
      <c r="AO73">
        <v>1.4935200000000002</v>
      </c>
      <c r="AP73">
        <v>2.8629866459506914</v>
      </c>
      <c r="AQ73">
        <v>0</v>
      </c>
      <c r="AR73">
        <v>12.057200000000003</v>
      </c>
      <c r="AS73">
        <v>8.2008000484201542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666.83901198031617</v>
      </c>
      <c r="DN73">
        <v>21.902491247698791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90.4978665139068</v>
      </c>
      <c r="L74">
        <v>34.055525773333841</v>
      </c>
      <c r="M74">
        <v>0</v>
      </c>
      <c r="N74">
        <v>18.85071455627773</v>
      </c>
      <c r="O74">
        <v>36.408596666878907</v>
      </c>
      <c r="P74">
        <v>48.285814506192985</v>
      </c>
      <c r="Q74">
        <v>1.4914285139415653</v>
      </c>
      <c r="R74">
        <v>5.8479248786698772</v>
      </c>
      <c r="S74">
        <v>3.5989182739153995</v>
      </c>
      <c r="T74">
        <v>0</v>
      </c>
      <c r="U74">
        <v>288.30465035452579</v>
      </c>
      <c r="V74">
        <v>1.2697841726618702</v>
      </c>
      <c r="W74">
        <v>4.3185653263670707</v>
      </c>
      <c r="X74">
        <v>13.971527535034477</v>
      </c>
      <c r="Y74">
        <v>0</v>
      </c>
      <c r="Z74">
        <v>4.9939955999999999</v>
      </c>
      <c r="AA74">
        <v>10.835253990951498</v>
      </c>
      <c r="AB74">
        <v>0</v>
      </c>
      <c r="AC74">
        <v>0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39.796395026400006</v>
      </c>
      <c r="AI74">
        <v>4.8495001207067805</v>
      </c>
      <c r="AJ74">
        <v>0</v>
      </c>
      <c r="AK74">
        <v>11.312558483228825</v>
      </c>
      <c r="AL74">
        <v>20.155330000000003</v>
      </c>
      <c r="AM74">
        <v>2.681712013551786</v>
      </c>
      <c r="AN74">
        <v>0</v>
      </c>
      <c r="AO74">
        <v>1.4935200000000002</v>
      </c>
      <c r="AP74">
        <v>2.8629866459506914</v>
      </c>
      <c r="AQ74">
        <v>0</v>
      </c>
      <c r="AR74">
        <v>12.057200000000003</v>
      </c>
      <c r="AS74">
        <v>8.2008000484201542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666.10118635591198</v>
      </c>
      <c r="DN74">
        <v>21.878233552010201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90.467264646505427</v>
      </c>
      <c r="L75">
        <v>34.055525773333841</v>
      </c>
      <c r="M75">
        <v>0</v>
      </c>
      <c r="N75">
        <v>29.999573549000473</v>
      </c>
      <c r="O75">
        <v>50.381250150787544</v>
      </c>
      <c r="P75">
        <v>65.857512445422458</v>
      </c>
      <c r="Q75">
        <v>1.4763381748460351</v>
      </c>
      <c r="R75">
        <v>6.9811968059011074</v>
      </c>
      <c r="S75">
        <v>3.6061673855365752</v>
      </c>
      <c r="T75">
        <v>0</v>
      </c>
      <c r="U75">
        <v>288.30465035452579</v>
      </c>
      <c r="V75">
        <v>3.9009547482014386</v>
      </c>
      <c r="W75">
        <v>5.5884526703145401</v>
      </c>
      <c r="X75">
        <v>31.764267850900886</v>
      </c>
      <c r="Y75">
        <v>0</v>
      </c>
      <c r="Z75">
        <v>4.9939955999999999</v>
      </c>
      <c r="AA75">
        <v>10.835253990951498</v>
      </c>
      <c r="AB75">
        <v>0</v>
      </c>
      <c r="AC75">
        <v>0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39.796395026400006</v>
      </c>
      <c r="AI75">
        <v>7.1126001448481366</v>
      </c>
      <c r="AJ75">
        <v>0</v>
      </c>
      <c r="AK75">
        <v>11.312558483228825</v>
      </c>
      <c r="AL75">
        <v>20.155330000000003</v>
      </c>
      <c r="AM75">
        <v>2.681712013551786</v>
      </c>
      <c r="AN75">
        <v>0</v>
      </c>
      <c r="AO75">
        <v>1.4935200000000002</v>
      </c>
      <c r="AP75">
        <v>2.8629866459506914</v>
      </c>
      <c r="AQ75">
        <v>0</v>
      </c>
      <c r="AR75">
        <v>12.057200000000003</v>
      </c>
      <c r="AS75">
        <v>8.2008000484201542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731.69130357317022</v>
      </c>
      <c r="DN75">
        <v>24.033053842463026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90.467264646505427</v>
      </c>
      <c r="L76">
        <v>34.055525773333841</v>
      </c>
      <c r="M76">
        <v>0</v>
      </c>
      <c r="N76">
        <v>29.999573549000473</v>
      </c>
      <c r="O76">
        <v>50.381250150787544</v>
      </c>
      <c r="P76">
        <v>69.04169193964205</v>
      </c>
      <c r="Q76">
        <v>1.4763381748460351</v>
      </c>
      <c r="R76">
        <v>6.9811968059011074</v>
      </c>
      <c r="S76">
        <v>3.6061673855365752</v>
      </c>
      <c r="T76">
        <v>0</v>
      </c>
      <c r="U76">
        <v>288.30465035452579</v>
      </c>
      <c r="V76">
        <v>3.9009547482014386</v>
      </c>
      <c r="W76">
        <v>7.2158145938503901</v>
      </c>
      <c r="X76">
        <v>31.764267850900886</v>
      </c>
      <c r="Y76">
        <v>0</v>
      </c>
      <c r="Z76">
        <v>4.9939955999999999</v>
      </c>
      <c r="AA76">
        <v>10.835253990951498</v>
      </c>
      <c r="AB76">
        <v>0</v>
      </c>
      <c r="AC76">
        <v>0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39.796395026400006</v>
      </c>
      <c r="AI76">
        <v>7.1126001448481366</v>
      </c>
      <c r="AJ76">
        <v>0</v>
      </c>
      <c r="AK76">
        <v>11.312558483228825</v>
      </c>
      <c r="AL76">
        <v>20.155330000000003</v>
      </c>
      <c r="AM76">
        <v>2.681712013551786</v>
      </c>
      <c r="AN76">
        <v>0</v>
      </c>
      <c r="AO76">
        <v>1.4935200000000002</v>
      </c>
      <c r="AP76">
        <v>2.8629866459506914</v>
      </c>
      <c r="AQ76">
        <v>0</v>
      </c>
      <c r="AR76">
        <v>12.057200000000003</v>
      </c>
      <c r="AS76">
        <v>8.2008000484201542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736.34985646712607</v>
      </c>
      <c r="DN76">
        <v>24.186042366262704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90.467264646505427</v>
      </c>
      <c r="L77">
        <v>34.055525773333841</v>
      </c>
      <c r="M77">
        <v>0</v>
      </c>
      <c r="N77">
        <v>26.236870953419007</v>
      </c>
      <c r="O77">
        <v>40.176596366987361</v>
      </c>
      <c r="P77">
        <v>52.490307682587741</v>
      </c>
      <c r="Q77">
        <v>1.4763381748460351</v>
      </c>
      <c r="R77">
        <v>6.9811968059011074</v>
      </c>
      <c r="S77">
        <v>3.6061673855365752</v>
      </c>
      <c r="T77">
        <v>0</v>
      </c>
      <c r="U77">
        <v>288.30465035452579</v>
      </c>
      <c r="V77">
        <v>3.9009547482014386</v>
      </c>
      <c r="W77">
        <v>7.2158145938503901</v>
      </c>
      <c r="X77">
        <v>31.764267850900886</v>
      </c>
      <c r="Y77">
        <v>0</v>
      </c>
      <c r="Z77">
        <v>4.9939955999999999</v>
      </c>
      <c r="AA77">
        <v>10.835253990951498</v>
      </c>
      <c r="AB77">
        <v>0</v>
      </c>
      <c r="AC77">
        <v>0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39.796395026400006</v>
      </c>
      <c r="AI77">
        <v>5.8193998551518664</v>
      </c>
      <c r="AJ77">
        <v>0</v>
      </c>
      <c r="AK77">
        <v>11.312558483228825</v>
      </c>
      <c r="AL77">
        <v>20.155330000000003</v>
      </c>
      <c r="AM77">
        <v>2.681712013551786</v>
      </c>
      <c r="AN77">
        <v>0</v>
      </c>
      <c r="AO77">
        <v>1.4935200000000002</v>
      </c>
      <c r="AP77">
        <v>2.8629866459506914</v>
      </c>
      <c r="AQ77">
        <v>0</v>
      </c>
      <c r="AR77">
        <v>12.057200000000003</v>
      </c>
      <c r="AS77">
        <v>8.2008000484201542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705.54953505334083</v>
      </c>
      <c r="DN77">
        <v>23.174422853915793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90.467264646505427</v>
      </c>
      <c r="L78">
        <v>34.055525773333841</v>
      </c>
      <c r="M78">
        <v>0</v>
      </c>
      <c r="N78">
        <v>26.236870953419007</v>
      </c>
      <c r="O78">
        <v>40.176596366987361</v>
      </c>
      <c r="P78">
        <v>52.490307682587741</v>
      </c>
      <c r="Q78">
        <v>1.4763381748460351</v>
      </c>
      <c r="R78">
        <v>6.9811968059011074</v>
      </c>
      <c r="S78">
        <v>3.6061673855365752</v>
      </c>
      <c r="T78">
        <v>0</v>
      </c>
      <c r="U78">
        <v>288.30465035452579</v>
      </c>
      <c r="V78">
        <v>3.9009547482014386</v>
      </c>
      <c r="W78">
        <v>7.2158145938503901</v>
      </c>
      <c r="X78">
        <v>31.764267850900886</v>
      </c>
      <c r="Y78">
        <v>0</v>
      </c>
      <c r="Z78">
        <v>4.9939955999999999</v>
      </c>
      <c r="AA78">
        <v>10.835253990951498</v>
      </c>
      <c r="AB78">
        <v>0</v>
      </c>
      <c r="AC78">
        <v>0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39.796395026400006</v>
      </c>
      <c r="AI78">
        <v>5.8193998551518664</v>
      </c>
      <c r="AJ78">
        <v>0</v>
      </c>
      <c r="AK78">
        <v>11.312558483228825</v>
      </c>
      <c r="AL78">
        <v>20.155330000000003</v>
      </c>
      <c r="AM78">
        <v>2.681712013551786</v>
      </c>
      <c r="AN78">
        <v>0</v>
      </c>
      <c r="AO78">
        <v>1.4935200000000002</v>
      </c>
      <c r="AP78">
        <v>2.8629866459506914</v>
      </c>
      <c r="AQ78">
        <v>0</v>
      </c>
      <c r="AR78">
        <v>12.057200000000003</v>
      </c>
      <c r="AS78">
        <v>8.2008000484201542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705.54953505334083</v>
      </c>
      <c r="DN78">
        <v>23.174422853915793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98.587716099078889</v>
      </c>
      <c r="L79">
        <v>33.914960534531666</v>
      </c>
      <c r="M79">
        <v>0</v>
      </c>
      <c r="N79">
        <v>26.236870953419007</v>
      </c>
      <c r="O79">
        <v>40.176596366987361</v>
      </c>
      <c r="P79">
        <v>52.490307682587741</v>
      </c>
      <c r="Q79">
        <v>3.1568234870894347</v>
      </c>
      <c r="R79">
        <v>6.0320235675803353</v>
      </c>
      <c r="S79">
        <v>4.1161452114376509</v>
      </c>
      <c r="T79">
        <v>0</v>
      </c>
      <c r="U79">
        <v>288.30465035452579</v>
      </c>
      <c r="V79">
        <v>3.9009547482014386</v>
      </c>
      <c r="W79">
        <v>8.264895724926749</v>
      </c>
      <c r="X79">
        <v>31.764267850900886</v>
      </c>
      <c r="Y79">
        <v>0</v>
      </c>
      <c r="Z79">
        <v>4.9939955999999999</v>
      </c>
      <c r="AA79">
        <v>10.835253990951498</v>
      </c>
      <c r="AB79">
        <v>0</v>
      </c>
      <c r="AC79">
        <v>0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40.252267100399997</v>
      </c>
      <c r="AI79">
        <v>16.811600144848136</v>
      </c>
      <c r="AJ79">
        <v>0</v>
      </c>
      <c r="AK79">
        <v>11.312558483228825</v>
      </c>
      <c r="AL79">
        <v>19.771700000000003</v>
      </c>
      <c r="AM79">
        <v>4.0144417889506094</v>
      </c>
      <c r="AN79">
        <v>0</v>
      </c>
      <c r="AO79">
        <v>1.4935200000000002</v>
      </c>
      <c r="AP79">
        <v>2.8629866459506914</v>
      </c>
      <c r="AQ79">
        <v>0</v>
      </c>
      <c r="AR79">
        <v>13.178800000000004</v>
      </c>
      <c r="AS79">
        <v>8.2008000484201542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728.58219481777314</v>
      </c>
      <c r="DN79">
        <v>23.930792473250047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110.57707028113386</v>
      </c>
      <c r="L80">
        <v>34.124167456921846</v>
      </c>
      <c r="M80">
        <v>0</v>
      </c>
      <c r="N80">
        <v>26.236870953419007</v>
      </c>
      <c r="O80">
        <v>40.176596366987361</v>
      </c>
      <c r="P80">
        <v>52.490307682587741</v>
      </c>
      <c r="Q80">
        <v>3.1568234870894347</v>
      </c>
      <c r="R80">
        <v>6.0320235675803353</v>
      </c>
      <c r="S80">
        <v>4.1161452114376509</v>
      </c>
      <c r="T80">
        <v>0</v>
      </c>
      <c r="U80">
        <v>288.30465035452579</v>
      </c>
      <c r="V80">
        <v>3.9009547482014386</v>
      </c>
      <c r="W80">
        <v>8.264895724926749</v>
      </c>
      <c r="X80">
        <v>31.764267850900886</v>
      </c>
      <c r="Y80">
        <v>0</v>
      </c>
      <c r="Z80">
        <v>4.9939955999999999</v>
      </c>
      <c r="AA80">
        <v>10.835253990951498</v>
      </c>
      <c r="AB80">
        <v>0</v>
      </c>
      <c r="AC80">
        <v>0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40.252267100399997</v>
      </c>
      <c r="AI80">
        <v>16.811600144848136</v>
      </c>
      <c r="AJ80">
        <v>0</v>
      </c>
      <c r="AK80">
        <v>11.312558483228825</v>
      </c>
      <c r="AL80">
        <v>19.771700000000003</v>
      </c>
      <c r="AM80">
        <v>4.0144417889506094</v>
      </c>
      <c r="AN80">
        <v>0</v>
      </c>
      <c r="AO80">
        <v>1.4935200000000002</v>
      </c>
      <c r="AP80">
        <v>2.8629866459506914</v>
      </c>
      <c r="AQ80">
        <v>0</v>
      </c>
      <c r="AR80">
        <v>13.178800000000004</v>
      </c>
      <c r="AS80">
        <v>8.2008000484201542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740.39284167909682</v>
      </c>
      <c r="DN80">
        <v>24.318706716371398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122.56642446318882</v>
      </c>
      <c r="L81">
        <v>34.124167456921846</v>
      </c>
      <c r="M81">
        <v>0</v>
      </c>
      <c r="N81">
        <v>26.236870953419007</v>
      </c>
      <c r="O81">
        <v>40.176596366987361</v>
      </c>
      <c r="P81">
        <v>52.490307682587741</v>
      </c>
      <c r="Q81">
        <v>3.1568234870894347</v>
      </c>
      <c r="R81">
        <v>8.0329684953956111</v>
      </c>
      <c r="S81">
        <v>4.1161452114376509</v>
      </c>
      <c r="T81">
        <v>0</v>
      </c>
      <c r="U81">
        <v>288.30465035452579</v>
      </c>
      <c r="V81">
        <v>2.7935251798561147</v>
      </c>
      <c r="W81">
        <v>5.3676464574434277</v>
      </c>
      <c r="X81">
        <v>22.808594909275794</v>
      </c>
      <c r="Y81">
        <v>0</v>
      </c>
      <c r="Z81">
        <v>0</v>
      </c>
      <c r="AA81">
        <v>10.835253990951498</v>
      </c>
      <c r="AB81">
        <v>0</v>
      </c>
      <c r="AC81">
        <v>0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40.252267100399997</v>
      </c>
      <c r="AI81">
        <v>16.811600144848136</v>
      </c>
      <c r="AJ81">
        <v>0</v>
      </c>
      <c r="AK81">
        <v>11.312558483228825</v>
      </c>
      <c r="AL81">
        <v>19.771700000000003</v>
      </c>
      <c r="AM81">
        <v>4.0144417889506094</v>
      </c>
      <c r="AN81">
        <v>0</v>
      </c>
      <c r="AO81">
        <v>1.4935200000000002</v>
      </c>
      <c r="AP81">
        <v>1.3013575663412229</v>
      </c>
      <c r="AQ81">
        <v>0</v>
      </c>
      <c r="AR81">
        <v>12.057200000000003</v>
      </c>
      <c r="AS81">
        <v>8.2008000484201542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733.9572819966686</v>
      </c>
      <c r="DN81">
        <v>24.10698905160681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122.56642446318882</v>
      </c>
      <c r="L82">
        <v>34.124167456921846</v>
      </c>
      <c r="M82">
        <v>0</v>
      </c>
      <c r="N82">
        <v>26.236870953419007</v>
      </c>
      <c r="O82">
        <v>40.176596366987361</v>
      </c>
      <c r="P82">
        <v>52.490307682587741</v>
      </c>
      <c r="Q82">
        <v>3.1568234870894347</v>
      </c>
      <c r="R82">
        <v>8.0329684953956111</v>
      </c>
      <c r="S82">
        <v>4.1161452114376509</v>
      </c>
      <c r="T82">
        <v>0</v>
      </c>
      <c r="U82">
        <v>288.30465035452579</v>
      </c>
      <c r="V82">
        <v>2.7935251798561147</v>
      </c>
      <c r="W82">
        <v>5.3676464574434277</v>
      </c>
      <c r="X82">
        <v>22.808594909275794</v>
      </c>
      <c r="Y82">
        <v>0</v>
      </c>
      <c r="Z82">
        <v>0</v>
      </c>
      <c r="AA82">
        <v>10.835253990951498</v>
      </c>
      <c r="AB82">
        <v>0</v>
      </c>
      <c r="AC82">
        <v>0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40.252267100399997</v>
      </c>
      <c r="AI82">
        <v>16.811600144848136</v>
      </c>
      <c r="AJ82">
        <v>0</v>
      </c>
      <c r="AK82">
        <v>11.312558483228825</v>
      </c>
      <c r="AL82">
        <v>19.771700000000003</v>
      </c>
      <c r="AM82">
        <v>4.0144417889506094</v>
      </c>
      <c r="AN82">
        <v>0</v>
      </c>
      <c r="AO82">
        <v>1.4935200000000002</v>
      </c>
      <c r="AP82">
        <v>1.3013575663412229</v>
      </c>
      <c r="AQ82">
        <v>0</v>
      </c>
      <c r="AR82">
        <v>12.057200000000003</v>
      </c>
      <c r="AS82">
        <v>8.2008000484201542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733.9572819966686</v>
      </c>
      <c r="DN82">
        <v>24.10698905160681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107.83583273349673</v>
      </c>
      <c r="L83">
        <v>34.124167456921846</v>
      </c>
      <c r="M83">
        <v>0</v>
      </c>
      <c r="N83">
        <v>29.999573549000473</v>
      </c>
      <c r="O83">
        <v>50.381250150787544</v>
      </c>
      <c r="P83">
        <v>67.945702728591854</v>
      </c>
      <c r="Q83">
        <v>3.1568234870894347</v>
      </c>
      <c r="R83">
        <v>8.0329684953956111</v>
      </c>
      <c r="S83">
        <v>4.1161452114376509</v>
      </c>
      <c r="T83">
        <v>0</v>
      </c>
      <c r="U83">
        <v>288.30465035452579</v>
      </c>
      <c r="V83">
        <v>2.7935251798561147</v>
      </c>
      <c r="W83">
        <v>5.3676464574434277</v>
      </c>
      <c r="X83">
        <v>22.808594909275794</v>
      </c>
      <c r="Y83">
        <v>0</v>
      </c>
      <c r="Z83">
        <v>0</v>
      </c>
      <c r="AA83">
        <v>10.835253990951498</v>
      </c>
      <c r="AB83">
        <v>0</v>
      </c>
      <c r="AC83">
        <v>0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40.252267100399997</v>
      </c>
      <c r="AI83">
        <v>16.811600144848136</v>
      </c>
      <c r="AJ83">
        <v>0</v>
      </c>
      <c r="AK83">
        <v>11.312558483228825</v>
      </c>
      <c r="AL83">
        <v>19.771700000000003</v>
      </c>
      <c r="AM83">
        <v>4.0144417889506094</v>
      </c>
      <c r="AN83">
        <v>0</v>
      </c>
      <c r="AO83">
        <v>3.36042</v>
      </c>
      <c r="AP83">
        <v>0.97601817475591768</v>
      </c>
      <c r="AQ83">
        <v>0</v>
      </c>
      <c r="AR83">
        <v>12.057200000000003</v>
      </c>
      <c r="AS83">
        <v>8.2008000484201542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749.67478904854158</v>
      </c>
      <c r="DN83">
        <v>24.623202303842039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95.307428794868613</v>
      </c>
      <c r="L84">
        <v>34.124167456921846</v>
      </c>
      <c r="M84">
        <v>0</v>
      </c>
      <c r="N84">
        <v>29.999573549000473</v>
      </c>
      <c r="O84">
        <v>50.381250150787544</v>
      </c>
      <c r="P84">
        <v>69.04169193964205</v>
      </c>
      <c r="Q84">
        <v>3.1568234870894347</v>
      </c>
      <c r="R84">
        <v>8.0329684953956111</v>
      </c>
      <c r="S84">
        <v>4.1161452114376509</v>
      </c>
      <c r="T84">
        <v>0</v>
      </c>
      <c r="U84">
        <v>288.30465035452579</v>
      </c>
      <c r="V84">
        <v>2.7935251798561147</v>
      </c>
      <c r="W84">
        <v>5.3676464574434277</v>
      </c>
      <c r="X84">
        <v>22.808594909275794</v>
      </c>
      <c r="Y84">
        <v>0</v>
      </c>
      <c r="Z84">
        <v>0</v>
      </c>
      <c r="AA84">
        <v>10.835253990951498</v>
      </c>
      <c r="AB84">
        <v>0</v>
      </c>
      <c r="AC84">
        <v>0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40.252267100399997</v>
      </c>
      <c r="AI84">
        <v>16.811600144848136</v>
      </c>
      <c r="AJ84">
        <v>0</v>
      </c>
      <c r="AK84">
        <v>11.312558483228825</v>
      </c>
      <c r="AL84">
        <v>19.771700000000003</v>
      </c>
      <c r="AM84">
        <v>4.0144417889506094</v>
      </c>
      <c r="AN84">
        <v>0</v>
      </c>
      <c r="AO84">
        <v>3.36042</v>
      </c>
      <c r="AP84">
        <v>0.97601817475591768</v>
      </c>
      <c r="AQ84">
        <v>0</v>
      </c>
      <c r="AR84">
        <v>12.057200000000003</v>
      </c>
      <c r="AS84">
        <v>8.2008000484201542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738.6059252424136</v>
      </c>
      <c r="DN84">
        <v>24.259651382392125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91.394103589845855</v>
      </c>
      <c r="L85">
        <v>34.124167456921846</v>
      </c>
      <c r="M85">
        <v>0</v>
      </c>
      <c r="N85">
        <v>29.999573549000473</v>
      </c>
      <c r="O85">
        <v>50.381250150787544</v>
      </c>
      <c r="P85">
        <v>69.04169193964205</v>
      </c>
      <c r="Q85">
        <v>3.1568234870894347</v>
      </c>
      <c r="R85">
        <v>9.2849847485412251</v>
      </c>
      <c r="S85">
        <v>4.1161452114376509</v>
      </c>
      <c r="T85">
        <v>0</v>
      </c>
      <c r="U85">
        <v>288.30465035452579</v>
      </c>
      <c r="V85">
        <v>3.9009547482014386</v>
      </c>
      <c r="W85">
        <v>8.264895724926749</v>
      </c>
      <c r="X85">
        <v>31.764267850900886</v>
      </c>
      <c r="Y85">
        <v>0</v>
      </c>
      <c r="Z85">
        <v>0</v>
      </c>
      <c r="AA85">
        <v>10.835253990951498</v>
      </c>
      <c r="AB85">
        <v>0</v>
      </c>
      <c r="AC85">
        <v>0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40.252267100399997</v>
      </c>
      <c r="AI85">
        <v>9.0523998551518652</v>
      </c>
      <c r="AJ85">
        <v>0</v>
      </c>
      <c r="AK85">
        <v>11.312558483228825</v>
      </c>
      <c r="AL85">
        <v>19.476600000000005</v>
      </c>
      <c r="AM85">
        <v>4.0144417889506094</v>
      </c>
      <c r="AN85">
        <v>0</v>
      </c>
      <c r="AO85">
        <v>3.36042</v>
      </c>
      <c r="AP85">
        <v>2.8629866459506914</v>
      </c>
      <c r="AQ85">
        <v>0</v>
      </c>
      <c r="AR85">
        <v>12.057200000000003</v>
      </c>
      <c r="AS85">
        <v>8.2008000484201542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742.60589422434737</v>
      </c>
      <c r="DN85">
        <v>24.391393407533336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91.394103589845855</v>
      </c>
      <c r="L86">
        <v>34.124167456921846</v>
      </c>
      <c r="M86">
        <v>0</v>
      </c>
      <c r="N86">
        <v>29.999573549000473</v>
      </c>
      <c r="O86">
        <v>50.381250150787544</v>
      </c>
      <c r="P86">
        <v>69.04169193964205</v>
      </c>
      <c r="Q86">
        <v>3.1568234870894347</v>
      </c>
      <c r="R86">
        <v>9.2849847485412251</v>
      </c>
      <c r="S86">
        <v>4.1161452114376509</v>
      </c>
      <c r="T86">
        <v>0</v>
      </c>
      <c r="U86">
        <v>288.30465035452579</v>
      </c>
      <c r="V86">
        <v>3.9009547482014386</v>
      </c>
      <c r="W86">
        <v>8.264895724926749</v>
      </c>
      <c r="X86">
        <v>31.764267850900886</v>
      </c>
      <c r="Y86">
        <v>0</v>
      </c>
      <c r="Z86">
        <v>0</v>
      </c>
      <c r="AA86">
        <v>10.835253990951498</v>
      </c>
      <c r="AB86">
        <v>0</v>
      </c>
      <c r="AC86">
        <v>0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39.796395026400006</v>
      </c>
      <c r="AI86">
        <v>9.0523998551518652</v>
      </c>
      <c r="AJ86">
        <v>0</v>
      </c>
      <c r="AK86">
        <v>11.312558483228825</v>
      </c>
      <c r="AL86">
        <v>19.476600000000005</v>
      </c>
      <c r="AM86">
        <v>4.0144417889506094</v>
      </c>
      <c r="AN86">
        <v>0</v>
      </c>
      <c r="AO86">
        <v>3.36042</v>
      </c>
      <c r="AP86">
        <v>2.8629866459506914</v>
      </c>
      <c r="AQ86">
        <v>0</v>
      </c>
      <c r="AR86">
        <v>12.057200000000003</v>
      </c>
      <c r="AS86">
        <v>8.2008000484201542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742.16451887334733</v>
      </c>
      <c r="DN86">
        <v>24.376896684533342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111.78403856664134</v>
      </c>
      <c r="L87">
        <v>38.608721096265569</v>
      </c>
      <c r="M87">
        <v>0</v>
      </c>
      <c r="N87">
        <v>29.999573549000473</v>
      </c>
      <c r="O87">
        <v>50.381250150787544</v>
      </c>
      <c r="P87">
        <v>69.04169193964205</v>
      </c>
      <c r="Q87">
        <v>4.0364896540982054</v>
      </c>
      <c r="R87">
        <v>10.767584892805955</v>
      </c>
      <c r="S87">
        <v>4.926083170067316</v>
      </c>
      <c r="T87">
        <v>0</v>
      </c>
      <c r="U87">
        <v>285.94793659140981</v>
      </c>
      <c r="V87">
        <v>5.2379105035971216</v>
      </c>
      <c r="W87">
        <v>9.8148796272107877</v>
      </c>
      <c r="X87">
        <v>37.473034001715973</v>
      </c>
      <c r="Y87">
        <v>0</v>
      </c>
      <c r="Z87">
        <v>0</v>
      </c>
      <c r="AA87">
        <v>10.835253990951498</v>
      </c>
      <c r="AB87">
        <v>0</v>
      </c>
      <c r="AC87">
        <v>0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39.796395026400006</v>
      </c>
      <c r="AI87">
        <v>9.0523998551518652</v>
      </c>
      <c r="AJ87">
        <v>0</v>
      </c>
      <c r="AK87">
        <v>11.312558483228825</v>
      </c>
      <c r="AL87">
        <v>19.476600000000005</v>
      </c>
      <c r="AM87">
        <v>4.0144417889506094</v>
      </c>
      <c r="AN87">
        <v>0</v>
      </c>
      <c r="AO87">
        <v>3.36042</v>
      </c>
      <c r="AP87">
        <v>2.8629866459506914</v>
      </c>
      <c r="AQ87">
        <v>0</v>
      </c>
      <c r="AR87">
        <v>12.057200000000003</v>
      </c>
      <c r="AS87">
        <v>8.2008000484201542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775.35993801899735</v>
      </c>
      <c r="DN87">
        <v>25.467162470304572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111.78403856664134</v>
      </c>
      <c r="L88">
        <v>38.608721096265569</v>
      </c>
      <c r="M88">
        <v>0</v>
      </c>
      <c r="N88">
        <v>29.999573549000473</v>
      </c>
      <c r="O88">
        <v>50.381250150787544</v>
      </c>
      <c r="P88">
        <v>69.04169193964205</v>
      </c>
      <c r="Q88">
        <v>4.0364896540982054</v>
      </c>
      <c r="R88">
        <v>10.767584892805955</v>
      </c>
      <c r="S88">
        <v>4.926083170067316</v>
      </c>
      <c r="T88">
        <v>0</v>
      </c>
      <c r="U88">
        <v>285.94793659140981</v>
      </c>
      <c r="V88">
        <v>5.2379105035971216</v>
      </c>
      <c r="W88">
        <v>9.8148796272107877</v>
      </c>
      <c r="X88">
        <v>37.473034001715973</v>
      </c>
      <c r="Y88">
        <v>0</v>
      </c>
      <c r="Z88">
        <v>0</v>
      </c>
      <c r="AA88">
        <v>10.835253990951498</v>
      </c>
      <c r="AB88">
        <v>0</v>
      </c>
      <c r="AC88">
        <v>0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39.796395026400006</v>
      </c>
      <c r="AI88">
        <v>9.0523998551518652</v>
      </c>
      <c r="AJ88">
        <v>0</v>
      </c>
      <c r="AK88">
        <v>11.312558483228825</v>
      </c>
      <c r="AL88">
        <v>19.476600000000005</v>
      </c>
      <c r="AM88">
        <v>4.0144417889506094</v>
      </c>
      <c r="AN88">
        <v>0</v>
      </c>
      <c r="AO88">
        <v>3.36042</v>
      </c>
      <c r="AP88">
        <v>2.8629866459506914</v>
      </c>
      <c r="AQ88">
        <v>0</v>
      </c>
      <c r="AR88">
        <v>12.057200000000003</v>
      </c>
      <c r="AS88">
        <v>8.2008000484201542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775.35993801899735</v>
      </c>
      <c r="DN88">
        <v>25.467162470304572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91.394103589845855</v>
      </c>
      <c r="L89">
        <v>28.615165394009914</v>
      </c>
      <c r="M89">
        <v>0</v>
      </c>
      <c r="N89">
        <v>29.999573549000473</v>
      </c>
      <c r="O89">
        <v>50.381250150787544</v>
      </c>
      <c r="P89">
        <v>69.04169193964205</v>
      </c>
      <c r="Q89">
        <v>3.2350407387119917</v>
      </c>
      <c r="R89">
        <v>9.0748855311206231</v>
      </c>
      <c r="S89">
        <v>3.9956822175597217</v>
      </c>
      <c r="T89">
        <v>0</v>
      </c>
      <c r="U89">
        <v>285.94793659140981</v>
      </c>
      <c r="V89">
        <v>3.9009547482014386</v>
      </c>
      <c r="W89">
        <v>8.1705985808592505</v>
      </c>
      <c r="X89">
        <v>37.473034001715973</v>
      </c>
      <c r="Y89">
        <v>0</v>
      </c>
      <c r="Z89">
        <v>0</v>
      </c>
      <c r="AA89">
        <v>10.835253990951498</v>
      </c>
      <c r="AB89">
        <v>0</v>
      </c>
      <c r="AC89">
        <v>0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39.796395026400006</v>
      </c>
      <c r="AI89">
        <v>9.0523998551518652</v>
      </c>
      <c r="AJ89">
        <v>0</v>
      </c>
      <c r="AK89">
        <v>11.312558483228825</v>
      </c>
      <c r="AL89">
        <v>19.476600000000005</v>
      </c>
      <c r="AM89">
        <v>4.0144417889506094</v>
      </c>
      <c r="AN89">
        <v>0</v>
      </c>
      <c r="AO89">
        <v>3.36042</v>
      </c>
      <c r="AP89">
        <v>2.8629866459506914</v>
      </c>
      <c r="AQ89">
        <v>0</v>
      </c>
      <c r="AR89">
        <v>12.057200000000003</v>
      </c>
      <c r="AS89">
        <v>8.2008000484201542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739.74034263314672</v>
      </c>
      <c r="DN89">
        <v>24.297481145777759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91.394103589845855</v>
      </c>
      <c r="L90">
        <v>24.209147438430254</v>
      </c>
      <c r="M90">
        <v>0</v>
      </c>
      <c r="N90">
        <v>29.999573549000473</v>
      </c>
      <c r="O90">
        <v>50.381250150787544</v>
      </c>
      <c r="P90">
        <v>69.04169193964205</v>
      </c>
      <c r="Q90">
        <v>3.1719138261849644</v>
      </c>
      <c r="R90">
        <v>9.0748855311206231</v>
      </c>
      <c r="S90">
        <v>3.9956822175597217</v>
      </c>
      <c r="T90">
        <v>0</v>
      </c>
      <c r="U90">
        <v>285.94793659140981</v>
      </c>
      <c r="V90">
        <v>3.9009547482014386</v>
      </c>
      <c r="W90">
        <v>8.1705985808592505</v>
      </c>
      <c r="X90">
        <v>37.473034001715973</v>
      </c>
      <c r="Y90">
        <v>0</v>
      </c>
      <c r="Z90">
        <v>0</v>
      </c>
      <c r="AA90">
        <v>10.835253990951498</v>
      </c>
      <c r="AB90">
        <v>0</v>
      </c>
      <c r="AC90">
        <v>0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40.252267100399997</v>
      </c>
      <c r="AI90">
        <v>9.0523998551518652</v>
      </c>
      <c r="AJ90">
        <v>0</v>
      </c>
      <c r="AK90">
        <v>11.312558483228825</v>
      </c>
      <c r="AL90">
        <v>19.476600000000005</v>
      </c>
      <c r="AM90">
        <v>4.0144417889506094</v>
      </c>
      <c r="AN90">
        <v>0</v>
      </c>
      <c r="AO90">
        <v>3.36042</v>
      </c>
      <c r="AP90">
        <v>2.8629866459506914</v>
      </c>
      <c r="AQ90">
        <v>0</v>
      </c>
      <c r="AR90">
        <v>12.057200000000003</v>
      </c>
      <c r="AS90">
        <v>8.2008000484201542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735.85469196333679</v>
      </c>
      <c r="DN90">
        <v>24.169859021481031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91.394103589845855</v>
      </c>
      <c r="L91">
        <v>24.209147438430254</v>
      </c>
      <c r="M91">
        <v>0</v>
      </c>
      <c r="N91">
        <v>29.999573549000473</v>
      </c>
      <c r="O91">
        <v>50.381250150787544</v>
      </c>
      <c r="P91">
        <v>69.04169193964205</v>
      </c>
      <c r="Q91">
        <v>3.1719138261849644</v>
      </c>
      <c r="R91">
        <v>9.0748855311206231</v>
      </c>
      <c r="S91">
        <v>3.9956822175597217</v>
      </c>
      <c r="T91">
        <v>0</v>
      </c>
      <c r="U91">
        <v>285.94793659140981</v>
      </c>
      <c r="V91">
        <v>3.9009547482014386</v>
      </c>
      <c r="W91">
        <v>8.1705985808592505</v>
      </c>
      <c r="X91">
        <v>37.473034001715973</v>
      </c>
      <c r="Y91">
        <v>0</v>
      </c>
      <c r="Z91">
        <v>0</v>
      </c>
      <c r="AA91">
        <v>10.835253990951498</v>
      </c>
      <c r="AB91">
        <v>0</v>
      </c>
      <c r="AC91">
        <v>0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40.252267100399997</v>
      </c>
      <c r="AI91">
        <v>9.0523998551518652</v>
      </c>
      <c r="AJ91">
        <v>0</v>
      </c>
      <c r="AK91">
        <v>11.312558483228825</v>
      </c>
      <c r="AL91">
        <v>19.476600000000005</v>
      </c>
      <c r="AM91">
        <v>4.0144417889506094</v>
      </c>
      <c r="AN91">
        <v>0</v>
      </c>
      <c r="AO91">
        <v>3.36042</v>
      </c>
      <c r="AP91">
        <v>2.8629866459506914</v>
      </c>
      <c r="AQ91">
        <v>0</v>
      </c>
      <c r="AR91">
        <v>12.057200000000003</v>
      </c>
      <c r="AS91">
        <v>8.2008000484201542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735.85469196333679</v>
      </c>
      <c r="DN91">
        <v>24.169859021481031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91.394103589845855</v>
      </c>
      <c r="L92">
        <v>24.209147438430254</v>
      </c>
      <c r="M92">
        <v>0</v>
      </c>
      <c r="N92">
        <v>29.999573549000473</v>
      </c>
      <c r="O92">
        <v>50.381250150787544</v>
      </c>
      <c r="P92">
        <v>69.04169193964205</v>
      </c>
      <c r="Q92">
        <v>3.1719138261849644</v>
      </c>
      <c r="R92">
        <v>9.0748855311206231</v>
      </c>
      <c r="S92">
        <v>3.9956822175597217</v>
      </c>
      <c r="T92">
        <v>0</v>
      </c>
      <c r="U92">
        <v>285.94793659140981</v>
      </c>
      <c r="V92">
        <v>3.9009547482014386</v>
      </c>
      <c r="W92">
        <v>8.1705985808592505</v>
      </c>
      <c r="X92">
        <v>37.473034001715973</v>
      </c>
      <c r="Y92">
        <v>0</v>
      </c>
      <c r="Z92">
        <v>0</v>
      </c>
      <c r="AA92">
        <v>10.835253990951498</v>
      </c>
      <c r="AB92">
        <v>0</v>
      </c>
      <c r="AC92">
        <v>0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40.252267100399997</v>
      </c>
      <c r="AI92">
        <v>9.0523998551518652</v>
      </c>
      <c r="AJ92">
        <v>0</v>
      </c>
      <c r="AK92">
        <v>11.312558483228825</v>
      </c>
      <c r="AL92">
        <v>19.476600000000005</v>
      </c>
      <c r="AM92">
        <v>4.0144417889506094</v>
      </c>
      <c r="AN92">
        <v>0</v>
      </c>
      <c r="AO92">
        <v>3.36042</v>
      </c>
      <c r="AP92">
        <v>2.8629866459506914</v>
      </c>
      <c r="AQ92">
        <v>0</v>
      </c>
      <c r="AR92">
        <v>12.057200000000003</v>
      </c>
      <c r="AS92">
        <v>8.2008000484201542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735.85469196333679</v>
      </c>
      <c r="DN92">
        <v>24.169859021481031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91.394103589845855</v>
      </c>
      <c r="L93">
        <v>24.209147438430254</v>
      </c>
      <c r="M93">
        <v>0</v>
      </c>
      <c r="N93">
        <v>29.999573549000473</v>
      </c>
      <c r="O93">
        <v>50.381250150787544</v>
      </c>
      <c r="P93">
        <v>69.04169193964205</v>
      </c>
      <c r="Q93">
        <v>3.1719138261849644</v>
      </c>
      <c r="R93">
        <v>9.0748855311206231</v>
      </c>
      <c r="S93">
        <v>3.9956822175597217</v>
      </c>
      <c r="T93">
        <v>0</v>
      </c>
      <c r="U93">
        <v>285.94793659140981</v>
      </c>
      <c r="V93">
        <v>3.9009547482014386</v>
      </c>
      <c r="W93">
        <v>8.1705985808592505</v>
      </c>
      <c r="X93">
        <v>37.473034001715973</v>
      </c>
      <c r="Y93">
        <v>0</v>
      </c>
      <c r="Z93">
        <v>0</v>
      </c>
      <c r="AA93">
        <v>10.835253990951498</v>
      </c>
      <c r="AB93">
        <v>0</v>
      </c>
      <c r="AC93">
        <v>0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40.252267100399997</v>
      </c>
      <c r="AI93">
        <v>9.0523998551518652</v>
      </c>
      <c r="AJ93">
        <v>0</v>
      </c>
      <c r="AK93">
        <v>11.312558483228825</v>
      </c>
      <c r="AL93">
        <v>19.476600000000005</v>
      </c>
      <c r="AM93">
        <v>4.0144417889506094</v>
      </c>
      <c r="AN93">
        <v>0</v>
      </c>
      <c r="AO93">
        <v>3.36042</v>
      </c>
      <c r="AP93">
        <v>2.6027151326824458</v>
      </c>
      <c r="AQ93">
        <v>0</v>
      </c>
      <c r="AR93">
        <v>12.057200000000003</v>
      </c>
      <c r="AS93">
        <v>8.2008000484201542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735.60271245815454</v>
      </c>
      <c r="DN93">
        <v>24.16156701339489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91.394103589845855</v>
      </c>
      <c r="L94">
        <v>24.209147438430254</v>
      </c>
      <c r="M94">
        <v>0</v>
      </c>
      <c r="N94">
        <v>29.999573549000473</v>
      </c>
      <c r="O94">
        <v>50.381250150787544</v>
      </c>
      <c r="P94">
        <v>69.04169193964205</v>
      </c>
      <c r="Q94">
        <v>3.1719138261849644</v>
      </c>
      <c r="R94">
        <v>9.0748855311206231</v>
      </c>
      <c r="S94">
        <v>3.9956822175597217</v>
      </c>
      <c r="T94">
        <v>0</v>
      </c>
      <c r="U94">
        <v>285.94793659140981</v>
      </c>
      <c r="V94">
        <v>3.9009547482014386</v>
      </c>
      <c r="W94">
        <v>8.1705985808592505</v>
      </c>
      <c r="X94">
        <v>37.473034001715973</v>
      </c>
      <c r="Y94">
        <v>0</v>
      </c>
      <c r="Z94">
        <v>0</v>
      </c>
      <c r="AA94">
        <v>10.835253990951498</v>
      </c>
      <c r="AB94">
        <v>0</v>
      </c>
      <c r="AC94">
        <v>0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40.252267100399997</v>
      </c>
      <c r="AI94">
        <v>9.0523998551518652</v>
      </c>
      <c r="AJ94">
        <v>0</v>
      </c>
      <c r="AK94">
        <v>11.312558483228825</v>
      </c>
      <c r="AL94">
        <v>19.476600000000005</v>
      </c>
      <c r="AM94">
        <v>4.0144417889506094</v>
      </c>
      <c r="AN94">
        <v>0</v>
      </c>
      <c r="AO94">
        <v>3.36042</v>
      </c>
      <c r="AP94">
        <v>2.6027151326824458</v>
      </c>
      <c r="AQ94">
        <v>0</v>
      </c>
      <c r="AR94">
        <v>12.057200000000003</v>
      </c>
      <c r="AS94">
        <v>8.2008000484201542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735.60271245815454</v>
      </c>
      <c r="DN94">
        <v>24.16156701339489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91.394103589845855</v>
      </c>
      <c r="L95">
        <v>24.209147438430254</v>
      </c>
      <c r="M95">
        <v>0</v>
      </c>
      <c r="N95">
        <v>29.999573549000473</v>
      </c>
      <c r="O95">
        <v>50.381250150787544</v>
      </c>
      <c r="P95">
        <v>69.04169193964205</v>
      </c>
      <c r="Q95">
        <v>3.1719138261849644</v>
      </c>
      <c r="R95">
        <v>9.0748855311206231</v>
      </c>
      <c r="S95">
        <v>3.9956822175597217</v>
      </c>
      <c r="T95">
        <v>0</v>
      </c>
      <c r="U95">
        <v>285.94793659140981</v>
      </c>
      <c r="V95">
        <v>3.9009547482014386</v>
      </c>
      <c r="W95">
        <v>8.1705985808592505</v>
      </c>
      <c r="X95">
        <v>37.473034001715973</v>
      </c>
      <c r="Y95">
        <v>0</v>
      </c>
      <c r="Z95">
        <v>1.6646652000000002</v>
      </c>
      <c r="AA95">
        <v>10.835253990951498</v>
      </c>
      <c r="AB95">
        <v>0</v>
      </c>
      <c r="AC95">
        <v>0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39.796395026400006</v>
      </c>
      <c r="AI95">
        <v>9.0523998551518652</v>
      </c>
      <c r="AJ95">
        <v>0</v>
      </c>
      <c r="AK95">
        <v>11.312558483228825</v>
      </c>
      <c r="AL95">
        <v>19.476600000000005</v>
      </c>
      <c r="AM95">
        <v>4.0144417889506094</v>
      </c>
      <c r="AN95">
        <v>0</v>
      </c>
      <c r="AO95">
        <v>3.36042</v>
      </c>
      <c r="AP95">
        <v>2.2773757410971411</v>
      </c>
      <c r="AQ95">
        <v>0</v>
      </c>
      <c r="AR95">
        <v>12.057200000000003</v>
      </c>
      <c r="AS95">
        <v>8.2008000484201542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736.45809121422985</v>
      </c>
      <c r="DN95">
        <v>24.189641991734199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91.394103589845855</v>
      </c>
      <c r="L96">
        <v>24.209147438430254</v>
      </c>
      <c r="M96">
        <v>0</v>
      </c>
      <c r="N96">
        <v>29.999573549000473</v>
      </c>
      <c r="O96">
        <v>50.381250150787544</v>
      </c>
      <c r="P96">
        <v>69.04169193964205</v>
      </c>
      <c r="Q96">
        <v>3.1719138261849644</v>
      </c>
      <c r="R96">
        <v>9.0748855311206231</v>
      </c>
      <c r="S96">
        <v>3.9956822175597217</v>
      </c>
      <c r="T96">
        <v>0</v>
      </c>
      <c r="U96">
        <v>285.94793659140981</v>
      </c>
      <c r="V96">
        <v>3.9009547482014386</v>
      </c>
      <c r="W96">
        <v>8.1705985808592505</v>
      </c>
      <c r="X96">
        <v>37.473034001715973</v>
      </c>
      <c r="Y96">
        <v>0</v>
      </c>
      <c r="Z96">
        <v>1.6646652000000002</v>
      </c>
      <c r="AA96">
        <v>10.835253990951498</v>
      </c>
      <c r="AB96">
        <v>0</v>
      </c>
      <c r="AC96">
        <v>0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39.796395026400006</v>
      </c>
      <c r="AI96">
        <v>9.0523998551518652</v>
      </c>
      <c r="AJ96">
        <v>0</v>
      </c>
      <c r="AK96">
        <v>11.312558483228825</v>
      </c>
      <c r="AL96">
        <v>19.476600000000005</v>
      </c>
      <c r="AM96">
        <v>4.0144417889506094</v>
      </c>
      <c r="AN96">
        <v>0</v>
      </c>
      <c r="AO96">
        <v>3.36042</v>
      </c>
      <c r="AP96">
        <v>2.2773757410971411</v>
      </c>
      <c r="AQ96">
        <v>0</v>
      </c>
      <c r="AR96">
        <v>12.057200000000003</v>
      </c>
      <c r="AS96">
        <v>8.2008000484201542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736.45809121422985</v>
      </c>
      <c r="DN96">
        <v>24.189641991734199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91.394103589845855</v>
      </c>
      <c r="L97">
        <v>24.209147438430254</v>
      </c>
      <c r="M97">
        <v>0</v>
      </c>
      <c r="N97">
        <v>29.999573549000473</v>
      </c>
      <c r="O97">
        <v>50.381250150787544</v>
      </c>
      <c r="P97">
        <v>69.04169193964205</v>
      </c>
      <c r="Q97">
        <v>3.1719138261849644</v>
      </c>
      <c r="R97">
        <v>9.0748855311206231</v>
      </c>
      <c r="S97">
        <v>3.9956822175597217</v>
      </c>
      <c r="T97">
        <v>0</v>
      </c>
      <c r="U97">
        <v>285.94793659140981</v>
      </c>
      <c r="V97">
        <v>3.9009547482014386</v>
      </c>
      <c r="W97">
        <v>8.1705985808592505</v>
      </c>
      <c r="X97">
        <v>37.473034001715973</v>
      </c>
      <c r="Y97">
        <v>0</v>
      </c>
      <c r="Z97">
        <v>1.6646652000000002</v>
      </c>
      <c r="AA97">
        <v>10.835253990951498</v>
      </c>
      <c r="AB97">
        <v>0</v>
      </c>
      <c r="AC97">
        <v>0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39.796395026400006</v>
      </c>
      <c r="AI97">
        <v>8.0824998792932217</v>
      </c>
      <c r="AJ97">
        <v>0</v>
      </c>
      <c r="AK97">
        <v>11.312558483228825</v>
      </c>
      <c r="AL97">
        <v>19.476600000000005</v>
      </c>
      <c r="AM97">
        <v>4.0144417889506094</v>
      </c>
      <c r="AN97">
        <v>0</v>
      </c>
      <c r="AO97">
        <v>3.36042</v>
      </c>
      <c r="AP97">
        <v>1.3013575663412229</v>
      </c>
      <c r="AQ97">
        <v>0</v>
      </c>
      <c r="AR97">
        <v>12.057200000000003</v>
      </c>
      <c r="AS97">
        <v>8.2008000484201542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734.57411065834162</v>
      </c>
      <c r="DN97">
        <v>24.127704397007914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91.394103589845855</v>
      </c>
      <c r="L98">
        <v>24.209147438430254</v>
      </c>
      <c r="M98">
        <v>0</v>
      </c>
      <c r="N98">
        <v>29.999573549000473</v>
      </c>
      <c r="O98">
        <v>50.381250150787544</v>
      </c>
      <c r="P98">
        <v>69.04169193964205</v>
      </c>
      <c r="Q98">
        <v>3.1719138261849644</v>
      </c>
      <c r="R98">
        <v>9.0748855311206231</v>
      </c>
      <c r="S98">
        <v>3.9956822175597217</v>
      </c>
      <c r="T98">
        <v>0</v>
      </c>
      <c r="U98">
        <v>285.94793659140981</v>
      </c>
      <c r="V98">
        <v>3.9009547482014386</v>
      </c>
      <c r="W98">
        <v>8.1705985808592505</v>
      </c>
      <c r="X98">
        <v>37.473034001715973</v>
      </c>
      <c r="Y98">
        <v>0</v>
      </c>
      <c r="Z98">
        <v>1.6646652000000002</v>
      </c>
      <c r="AA98">
        <v>10.835253990951498</v>
      </c>
      <c r="AB98">
        <v>0</v>
      </c>
      <c r="AC98">
        <v>0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39.796395026400006</v>
      </c>
      <c r="AI98">
        <v>8.0824998792932217</v>
      </c>
      <c r="AJ98">
        <v>0</v>
      </c>
      <c r="AK98">
        <v>11.312558483228825</v>
      </c>
      <c r="AL98">
        <v>19.476600000000005</v>
      </c>
      <c r="AM98">
        <v>4.0144417889506094</v>
      </c>
      <c r="AN98">
        <v>0</v>
      </c>
      <c r="AO98">
        <v>3.36042</v>
      </c>
      <c r="AP98">
        <v>1.3013575663412229</v>
      </c>
      <c r="AQ98">
        <v>0</v>
      </c>
      <c r="AR98">
        <v>12.057200000000003</v>
      </c>
      <c r="AS98">
        <v>8.2008000484201542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734.57411065834162</v>
      </c>
      <c r="DN98">
        <v>24.127704397007914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8.2103464377292802E-3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2.3114196103063129</v>
      </c>
      <c r="L99">
        <f t="shared" si="2"/>
        <v>0.89284645199879642</v>
      </c>
      <c r="M99">
        <f t="shared" si="2"/>
        <v>0</v>
      </c>
      <c r="N99">
        <f t="shared" si="2"/>
        <v>0.60477136858159941</v>
      </c>
      <c r="O99">
        <f t="shared" si="2"/>
        <v>1.0079456921271222</v>
      </c>
      <c r="P99">
        <f t="shared" si="2"/>
        <v>1.4388043862009749</v>
      </c>
      <c r="Q99">
        <f t="shared" si="2"/>
        <v>5.6859983419273161E-2</v>
      </c>
      <c r="R99">
        <f t="shared" si="2"/>
        <v>0.17493053858589575</v>
      </c>
      <c r="S99">
        <f t="shared" si="2"/>
        <v>8.96424541386934E-2</v>
      </c>
      <c r="T99">
        <f t="shared" si="2"/>
        <v>0</v>
      </c>
      <c r="U99">
        <f t="shared" si="2"/>
        <v>6.5915945340937503</v>
      </c>
      <c r="V99">
        <f t="shared" si="2"/>
        <v>6.695674794964028E-2</v>
      </c>
      <c r="W99">
        <f t="shared" si="2"/>
        <v>0.1588324698096519</v>
      </c>
      <c r="X99">
        <f t="shared" si="2"/>
        <v>0.56692333326130417</v>
      </c>
      <c r="Y99">
        <f t="shared" si="2"/>
        <v>0</v>
      </c>
      <c r="Z99">
        <f t="shared" si="2"/>
        <v>7.8655430700000056E-2</v>
      </c>
      <c r="AA99">
        <f t="shared" si="2"/>
        <v>0.26004609578283616</v>
      </c>
      <c r="AB99">
        <f t="shared" si="2"/>
        <v>0.13548740247245386</v>
      </c>
      <c r="AC99">
        <f t="shared" si="2"/>
        <v>9.7797697234061093E-2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0.1769259263096688</v>
      </c>
      <c r="AJ99">
        <f t="shared" si="2"/>
        <v>0</v>
      </c>
      <c r="AK99">
        <f t="shared" si="2"/>
        <v>0.2715014035974917</v>
      </c>
      <c r="AL99">
        <f t="shared" si="2"/>
        <v>0.46271679999999993</v>
      </c>
      <c r="AM99">
        <f t="shared" si="2"/>
        <v>7.7772358931599048E-2</v>
      </c>
      <c r="AN99">
        <f t="shared" si="2"/>
        <v>0</v>
      </c>
      <c r="AO99">
        <f t="shared" si="2"/>
        <v>6.4781429999999959E-2</v>
      </c>
      <c r="AP99">
        <f t="shared" si="2"/>
        <v>6.1993421066579971E-2</v>
      </c>
      <c r="AQ99">
        <f t="shared" si="2"/>
        <v>0</v>
      </c>
      <c r="AR99">
        <f t="shared" si="2"/>
        <v>0.29273759999999976</v>
      </c>
      <c r="AS99">
        <f t="shared" si="2"/>
        <v>0.19733175054472707</v>
      </c>
      <c r="AT99">
        <f t="shared" si="2"/>
        <v>0</v>
      </c>
      <c r="AU99">
        <f t="shared" si="2"/>
        <v>0</v>
      </c>
      <c r="AV99">
        <f t="shared" si="2"/>
        <v>2.6902602043252246E-3</v>
      </c>
      <c r="AW99">
        <f t="shared" si="2"/>
        <v>7.8893262679393728E-6</v>
      </c>
      <c r="AX99">
        <f t="shared" si="2"/>
        <v>1.0175626403773719E-3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17.071106137576784</v>
      </c>
      <c r="DN99">
        <f t="shared" si="3"/>
        <v>0.56070832676808757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9.2939428693487045</v>
      </c>
      <c r="L3">
        <v>578.49348468278686</v>
      </c>
      <c r="M3">
        <v>28.224337465984593</v>
      </c>
      <c r="N3">
        <v>36.243234793886195</v>
      </c>
      <c r="O3">
        <v>0</v>
      </c>
      <c r="P3">
        <v>42.740095010254606</v>
      </c>
      <c r="Q3">
        <v>5.5111326877905986</v>
      </c>
      <c r="R3">
        <v>13.004011264335061</v>
      </c>
      <c r="S3">
        <v>6.872173373181079</v>
      </c>
      <c r="T3">
        <v>0</v>
      </c>
      <c r="U3">
        <v>64.236886701001481</v>
      </c>
      <c r="V3">
        <v>6.25000464028777</v>
      </c>
      <c r="W3">
        <v>13.406242242383593</v>
      </c>
      <c r="X3">
        <v>44.869610194159328</v>
      </c>
      <c r="Y3">
        <v>0</v>
      </c>
      <c r="Z3">
        <v>6.0324750000000007</v>
      </c>
      <c r="AA3">
        <v>13.086306758245616</v>
      </c>
      <c r="AB3">
        <v>12.122759863322539</v>
      </c>
      <c r="AC3">
        <v>8.9169461988419361</v>
      </c>
      <c r="AD3">
        <v>11.212219245345123</v>
      </c>
      <c r="AE3">
        <v>15.166195283901363</v>
      </c>
      <c r="AF3">
        <v>7.4112500146888998</v>
      </c>
      <c r="AG3">
        <v>10.42187078254597</v>
      </c>
      <c r="AH3">
        <v>48.085310436000007</v>
      </c>
      <c r="AI3">
        <v>5.8590001458338019</v>
      </c>
      <c r="AJ3">
        <v>0</v>
      </c>
      <c r="AK3">
        <v>13.664222828175555</v>
      </c>
      <c r="AL3">
        <v>0</v>
      </c>
      <c r="AM3">
        <v>4.8491042282362642</v>
      </c>
      <c r="AN3">
        <v>1.0521411528816682</v>
      </c>
      <c r="AO3">
        <v>4.9609560000000004</v>
      </c>
      <c r="AP3">
        <v>3.7337524114967029</v>
      </c>
      <c r="AQ3">
        <v>10.128920045908417</v>
      </c>
      <c r="AR3">
        <v>14.564100000000003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0.10695453816985506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1017.2200931676557</v>
      </c>
      <c r="DN3">
        <v>33.410697501274207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9.2939428693487045</v>
      </c>
      <c r="L4">
        <v>578.49348468278686</v>
      </c>
      <c r="M4">
        <v>28.224337465984593</v>
      </c>
      <c r="N4">
        <v>36.243234793886195</v>
      </c>
      <c r="O4">
        <v>0</v>
      </c>
      <c r="P4">
        <v>42.740095010254606</v>
      </c>
      <c r="Q4">
        <v>4.9638011558159034</v>
      </c>
      <c r="R4">
        <v>13.004011264335061</v>
      </c>
      <c r="S4">
        <v>5.9470523398700461</v>
      </c>
      <c r="T4">
        <v>0</v>
      </c>
      <c r="U4">
        <v>64.236886701001481</v>
      </c>
      <c r="V4">
        <v>6.25000464028777</v>
      </c>
      <c r="W4">
        <v>13.406242242383593</v>
      </c>
      <c r="X4">
        <v>44.869610194159328</v>
      </c>
      <c r="Y4">
        <v>0</v>
      </c>
      <c r="Z4">
        <v>6.0324750000000007</v>
      </c>
      <c r="AA4">
        <v>13.086306758245616</v>
      </c>
      <c r="AB4">
        <v>12.122759863322539</v>
      </c>
      <c r="AC4">
        <v>8.9169461988419361</v>
      </c>
      <c r="AD4">
        <v>11.212219245345123</v>
      </c>
      <c r="AE4">
        <v>15.166195283901363</v>
      </c>
      <c r="AF4">
        <v>7.4112500146888998</v>
      </c>
      <c r="AG4">
        <v>10.42187078254597</v>
      </c>
      <c r="AH4">
        <v>48.085310436000007</v>
      </c>
      <c r="AI4">
        <v>5.8590001458338019</v>
      </c>
      <c r="AJ4">
        <v>0</v>
      </c>
      <c r="AK4">
        <v>13.664222828175555</v>
      </c>
      <c r="AL4">
        <v>0</v>
      </c>
      <c r="AM4">
        <v>4.8491042282362642</v>
      </c>
      <c r="AN4">
        <v>1.0521411528816682</v>
      </c>
      <c r="AO4">
        <v>4.9609560000000004</v>
      </c>
      <c r="AP4">
        <v>3.7337524114967029</v>
      </c>
      <c r="AQ4">
        <v>10.128920045908417</v>
      </c>
      <c r="AR4">
        <v>14.564100000000003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0.10695453816985506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1015.7942667584646</v>
      </c>
      <c r="DN4">
        <v>33.364071345179575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8.1717031069653494</v>
      </c>
      <c r="L5">
        <v>538.72208453991493</v>
      </c>
      <c r="M5">
        <v>28.224337465984593</v>
      </c>
      <c r="N5">
        <v>36.243234793886195</v>
      </c>
      <c r="O5">
        <v>0</v>
      </c>
      <c r="P5">
        <v>42.740095010254606</v>
      </c>
      <c r="Q5">
        <v>3.8536072772206307</v>
      </c>
      <c r="R5">
        <v>13.004011264335061</v>
      </c>
      <c r="S5">
        <v>4.8238185310604402</v>
      </c>
      <c r="T5">
        <v>0</v>
      </c>
      <c r="U5">
        <v>64.236886701001481</v>
      </c>
      <c r="V5">
        <v>6.25000464028777</v>
      </c>
      <c r="W5">
        <v>13.406242242383593</v>
      </c>
      <c r="X5">
        <v>44.869610194159328</v>
      </c>
      <c r="Y5">
        <v>0</v>
      </c>
      <c r="Z5">
        <v>6.0324750000000007</v>
      </c>
      <c r="AA5">
        <v>13.086306758245616</v>
      </c>
      <c r="AB5">
        <v>12.122759863322539</v>
      </c>
      <c r="AC5">
        <v>8.9169461988419361</v>
      </c>
      <c r="AD5">
        <v>11.212219245345123</v>
      </c>
      <c r="AE5">
        <v>15.166195283901363</v>
      </c>
      <c r="AF5">
        <v>7.4112500146888998</v>
      </c>
      <c r="AG5">
        <v>10.42187078254597</v>
      </c>
      <c r="AH5">
        <v>48.085310436000007</v>
      </c>
      <c r="AI5">
        <v>5.8590001458338019</v>
      </c>
      <c r="AJ5">
        <v>0</v>
      </c>
      <c r="AK5">
        <v>13.664222828175555</v>
      </c>
      <c r="AL5">
        <v>0</v>
      </c>
      <c r="AM5">
        <v>4.8491042282362642</v>
      </c>
      <c r="AN5">
        <v>1.0521411528816682</v>
      </c>
      <c r="AO5">
        <v>3.607968000000001</v>
      </c>
      <c r="AP5">
        <v>3.7337524114967029</v>
      </c>
      <c r="AQ5">
        <v>10.128920045908417</v>
      </c>
      <c r="AR5">
        <v>14.564100000000003</v>
      </c>
      <c r="AS5">
        <v>10.111149809936363</v>
      </c>
      <c r="AT5">
        <v>0</v>
      </c>
      <c r="AU5">
        <v>0</v>
      </c>
      <c r="AV5">
        <v>0</v>
      </c>
      <c r="AW5">
        <v>1.906253453573168E-2</v>
      </c>
      <c r="AX5">
        <v>0.10695453816985506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972.74689294139978</v>
      </c>
      <c r="DN5">
        <v>31.950452104119822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8.1588120200339667</v>
      </c>
      <c r="L6">
        <v>538.72208453991493</v>
      </c>
      <c r="M6">
        <v>28.224337465984593</v>
      </c>
      <c r="N6">
        <v>36.243234793886195</v>
      </c>
      <c r="O6">
        <v>0</v>
      </c>
      <c r="P6">
        <v>42.740095010254606</v>
      </c>
      <c r="Q6">
        <v>3.8325469127421097</v>
      </c>
      <c r="R6">
        <v>13.004011264335061</v>
      </c>
      <c r="S6">
        <v>4.8238185310604402</v>
      </c>
      <c r="T6">
        <v>0</v>
      </c>
      <c r="U6">
        <v>64.236886701001481</v>
      </c>
      <c r="V6">
        <v>6.25000464028777</v>
      </c>
      <c r="W6">
        <v>13.406242242383593</v>
      </c>
      <c r="X6">
        <v>44.869610194159328</v>
      </c>
      <c r="Y6">
        <v>0</v>
      </c>
      <c r="Z6">
        <v>6.0324750000000007</v>
      </c>
      <c r="AA6">
        <v>13.086306758245616</v>
      </c>
      <c r="AB6">
        <v>12.122759863322539</v>
      </c>
      <c r="AC6">
        <v>8.9169461988419361</v>
      </c>
      <c r="AD6">
        <v>11.212219245345123</v>
      </c>
      <c r="AE6">
        <v>15.166195283901363</v>
      </c>
      <c r="AF6">
        <v>7.4112500146888998</v>
      </c>
      <c r="AG6">
        <v>10.42187078254597</v>
      </c>
      <c r="AH6">
        <v>48.085310436000007</v>
      </c>
      <c r="AI6">
        <v>5.8590001458338019</v>
      </c>
      <c r="AJ6">
        <v>0</v>
      </c>
      <c r="AK6">
        <v>13.664222828175555</v>
      </c>
      <c r="AL6">
        <v>0</v>
      </c>
      <c r="AM6">
        <v>4.8491042282362642</v>
      </c>
      <c r="AN6">
        <v>1.0521411528816682</v>
      </c>
      <c r="AO6">
        <v>3.607968000000001</v>
      </c>
      <c r="AP6">
        <v>3.7337524114967029</v>
      </c>
      <c r="AQ6">
        <v>10.128920045908417</v>
      </c>
      <c r="AR6">
        <v>14.564100000000003</v>
      </c>
      <c r="AS6">
        <v>10.111149809936363</v>
      </c>
      <c r="AT6">
        <v>0</v>
      </c>
      <c r="AU6">
        <v>0</v>
      </c>
      <c r="AV6">
        <v>0</v>
      </c>
      <c r="AW6">
        <v>1.906253453573168E-2</v>
      </c>
      <c r="AX6">
        <v>0.10695453816985506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972.71402119093727</v>
      </c>
      <c r="DN6">
        <v>31.949372403172685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7.493583386780525</v>
      </c>
      <c r="L7">
        <v>538.72208453991493</v>
      </c>
      <c r="M7">
        <v>28.224337465984593</v>
      </c>
      <c r="N7">
        <v>36.243234793886195</v>
      </c>
      <c r="O7">
        <v>0</v>
      </c>
      <c r="P7">
        <v>42.740095010254606</v>
      </c>
      <c r="Q7">
        <v>3.8325469127421097</v>
      </c>
      <c r="R7">
        <v>13.004011264335061</v>
      </c>
      <c r="S7">
        <v>4.8238185310604402</v>
      </c>
      <c r="T7">
        <v>0</v>
      </c>
      <c r="U7">
        <v>64.236886701001481</v>
      </c>
      <c r="V7">
        <v>6.25000464028777</v>
      </c>
      <c r="W7">
        <v>13.280903816147141</v>
      </c>
      <c r="X7">
        <v>44.869610194159328</v>
      </c>
      <c r="Y7">
        <v>0</v>
      </c>
      <c r="Z7">
        <v>6.0324750000000007</v>
      </c>
      <c r="AA7">
        <v>13.086306758245616</v>
      </c>
      <c r="AB7">
        <v>12.122759863322539</v>
      </c>
      <c r="AC7">
        <v>8.9169461988419361</v>
      </c>
      <c r="AD7">
        <v>11.212219245345123</v>
      </c>
      <c r="AE7">
        <v>15.166195283901363</v>
      </c>
      <c r="AF7">
        <v>7.4112500146888998</v>
      </c>
      <c r="AG7">
        <v>10.42187078254597</v>
      </c>
      <c r="AH7">
        <v>48.085310436000007</v>
      </c>
      <c r="AI7">
        <v>5.8590001458338019</v>
      </c>
      <c r="AJ7">
        <v>0</v>
      </c>
      <c r="AK7">
        <v>13.664222828175555</v>
      </c>
      <c r="AL7">
        <v>0</v>
      </c>
      <c r="AM7">
        <v>4.8491042282362642</v>
      </c>
      <c r="AN7">
        <v>1.0521411528816682</v>
      </c>
      <c r="AO7">
        <v>4.0589639999999996</v>
      </c>
      <c r="AP7">
        <v>3.5372391266810879</v>
      </c>
      <c r="AQ7">
        <v>10.128920045908417</v>
      </c>
      <c r="AR7">
        <v>14.564100000000003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0.10695453816985506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972.17653809710703</v>
      </c>
      <c r="DN7">
        <v>31.93170861816164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7.0834606594542988</v>
      </c>
      <c r="L8">
        <v>538.72208453991493</v>
      </c>
      <c r="M8">
        <v>28.224337465984593</v>
      </c>
      <c r="N8">
        <v>36.243234793886195</v>
      </c>
      <c r="O8">
        <v>0</v>
      </c>
      <c r="P8">
        <v>42.740095010254606</v>
      </c>
      <c r="Q8">
        <v>3.8325469127421097</v>
      </c>
      <c r="R8">
        <v>13.004011264335061</v>
      </c>
      <c r="S8">
        <v>4.8238185310604402</v>
      </c>
      <c r="T8">
        <v>0</v>
      </c>
      <c r="U8">
        <v>64.236886701001481</v>
      </c>
      <c r="V8">
        <v>6.25000464028777</v>
      </c>
      <c r="W8">
        <v>13.280903816147141</v>
      </c>
      <c r="X8">
        <v>44.869610194159328</v>
      </c>
      <c r="Y8">
        <v>0</v>
      </c>
      <c r="Z8">
        <v>6.0324750000000007</v>
      </c>
      <c r="AA8">
        <v>13.086306758245616</v>
      </c>
      <c r="AB8">
        <v>12.122759863322539</v>
      </c>
      <c r="AC8">
        <v>8.9169461988419361</v>
      </c>
      <c r="AD8">
        <v>11.212219245345123</v>
      </c>
      <c r="AE8">
        <v>15.166195283901363</v>
      </c>
      <c r="AF8">
        <v>7.4112500146888998</v>
      </c>
      <c r="AG8">
        <v>10.42187078254597</v>
      </c>
      <c r="AH8">
        <v>48.085310436000007</v>
      </c>
      <c r="AI8">
        <v>5.8590001458338019</v>
      </c>
      <c r="AJ8">
        <v>0</v>
      </c>
      <c r="AK8">
        <v>13.664222828175555</v>
      </c>
      <c r="AL8">
        <v>0</v>
      </c>
      <c r="AM8">
        <v>4.8491042282362642</v>
      </c>
      <c r="AN8">
        <v>1.0521411528816682</v>
      </c>
      <c r="AO8">
        <v>4.0589639999999996</v>
      </c>
      <c r="AP8">
        <v>3.5372391266810879</v>
      </c>
      <c r="AQ8">
        <v>10.128920045908417</v>
      </c>
      <c r="AR8">
        <v>14.564100000000003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0.10695453816985506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971.77945727250972</v>
      </c>
      <c r="DN8">
        <v>31.918666715432668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6.878399295791187</v>
      </c>
      <c r="L9">
        <v>538.72208453991493</v>
      </c>
      <c r="M9">
        <v>28.224337465984593</v>
      </c>
      <c r="N9">
        <v>36.243234793886195</v>
      </c>
      <c r="O9">
        <v>0</v>
      </c>
      <c r="P9">
        <v>42.740095010254606</v>
      </c>
      <c r="Q9">
        <v>3.8325469127421097</v>
      </c>
      <c r="R9">
        <v>13.004011264335061</v>
      </c>
      <c r="S9">
        <v>4.8238185310604402</v>
      </c>
      <c r="T9">
        <v>0</v>
      </c>
      <c r="U9">
        <v>64.236886701001481</v>
      </c>
      <c r="V9">
        <v>6.25000464028777</v>
      </c>
      <c r="W9">
        <v>13.280903816147141</v>
      </c>
      <c r="X9">
        <v>44.869610194159328</v>
      </c>
      <c r="Y9">
        <v>0</v>
      </c>
      <c r="Z9">
        <v>6.0324750000000007</v>
      </c>
      <c r="AA9">
        <v>13.086306758245616</v>
      </c>
      <c r="AB9">
        <v>12.122759863322539</v>
      </c>
      <c r="AC9">
        <v>8.9169461988419361</v>
      </c>
      <c r="AD9">
        <v>11.212219245345123</v>
      </c>
      <c r="AE9">
        <v>15.166195283901363</v>
      </c>
      <c r="AF9">
        <v>7.4112500146888998</v>
      </c>
      <c r="AG9">
        <v>10.42187078254597</v>
      </c>
      <c r="AH9">
        <v>48.085310436000007</v>
      </c>
      <c r="AI9">
        <v>5.8590001458338019</v>
      </c>
      <c r="AJ9">
        <v>0</v>
      </c>
      <c r="AK9">
        <v>13.664222828175555</v>
      </c>
      <c r="AL9">
        <v>0</v>
      </c>
      <c r="AM9">
        <v>4.8491042282362642</v>
      </c>
      <c r="AN9">
        <v>1.0521411528816682</v>
      </c>
      <c r="AO9">
        <v>4.0589639999999996</v>
      </c>
      <c r="AP9">
        <v>3.7337524114967029</v>
      </c>
      <c r="AQ9">
        <v>10.128920045908417</v>
      </c>
      <c r="AR9">
        <v>15.918900000000002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0.10695453816985506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973.08288705852056</v>
      </c>
      <c r="DN9">
        <v>31.96148885057411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6.3647612639896414</v>
      </c>
      <c r="L10">
        <v>538.72208453991493</v>
      </c>
      <c r="M10">
        <v>28.224337465984593</v>
      </c>
      <c r="N10">
        <v>36.243234793886195</v>
      </c>
      <c r="O10">
        <v>0</v>
      </c>
      <c r="P10">
        <v>42.740095010254606</v>
      </c>
      <c r="Q10">
        <v>3.8325469127421097</v>
      </c>
      <c r="R10">
        <v>13.004011264335061</v>
      </c>
      <c r="S10">
        <v>4.8238185310604402</v>
      </c>
      <c r="T10">
        <v>0</v>
      </c>
      <c r="U10">
        <v>64.236886701001481</v>
      </c>
      <c r="V10">
        <v>6.25000464028777</v>
      </c>
      <c r="W10">
        <v>13.280903816147141</v>
      </c>
      <c r="X10">
        <v>44.869610194159328</v>
      </c>
      <c r="Y10">
        <v>0</v>
      </c>
      <c r="Z10">
        <v>6.0324750000000007</v>
      </c>
      <c r="AA10">
        <v>13.086306758245616</v>
      </c>
      <c r="AB10">
        <v>12.122759863322539</v>
      </c>
      <c r="AC10">
        <v>8.9169461988419361</v>
      </c>
      <c r="AD10">
        <v>11.212219245345123</v>
      </c>
      <c r="AE10">
        <v>15.166195283901363</v>
      </c>
      <c r="AF10">
        <v>7.4112500146888998</v>
      </c>
      <c r="AG10">
        <v>10.42187078254597</v>
      </c>
      <c r="AH10">
        <v>48.085310436000007</v>
      </c>
      <c r="AI10">
        <v>5.8590001458338019</v>
      </c>
      <c r="AJ10">
        <v>0</v>
      </c>
      <c r="AK10">
        <v>13.664222828175555</v>
      </c>
      <c r="AL10">
        <v>0</v>
      </c>
      <c r="AM10">
        <v>4.8491042282362642</v>
      </c>
      <c r="AN10">
        <v>1.0521411528816682</v>
      </c>
      <c r="AO10">
        <v>4.0589639999999996</v>
      </c>
      <c r="AP10">
        <v>3.7337524114967029</v>
      </c>
      <c r="AQ10">
        <v>10.128920045908417</v>
      </c>
      <c r="AR10">
        <v>15.918900000000002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0.10695453816985506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972.5855827111651</v>
      </c>
      <c r="DN10">
        <v>31.945155166128043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5.9214462653633273</v>
      </c>
      <c r="L11">
        <v>538.72208453991493</v>
      </c>
      <c r="M11">
        <v>28.224337465984593</v>
      </c>
      <c r="N11">
        <v>36.243234793886195</v>
      </c>
      <c r="O11">
        <v>0</v>
      </c>
      <c r="P11">
        <v>42.740095010254606</v>
      </c>
      <c r="Q11">
        <v>3.8325469127421097</v>
      </c>
      <c r="R11">
        <v>13.004011264335061</v>
      </c>
      <c r="S11">
        <v>4.8238185310604402</v>
      </c>
      <c r="T11">
        <v>0</v>
      </c>
      <c r="U11">
        <v>63.850333331642339</v>
      </c>
      <c r="V11">
        <v>6.25000464028777</v>
      </c>
      <c r="W11">
        <v>13.280903816147141</v>
      </c>
      <c r="X11">
        <v>44.869610194159328</v>
      </c>
      <c r="Y11">
        <v>0</v>
      </c>
      <c r="Z11">
        <v>6.0324750000000007</v>
      </c>
      <c r="AA11">
        <v>13.086306758245616</v>
      </c>
      <c r="AB11">
        <v>12.122759863322539</v>
      </c>
      <c r="AC11">
        <v>8.9169461988419361</v>
      </c>
      <c r="AD11">
        <v>11.212219245345123</v>
      </c>
      <c r="AE11">
        <v>15.166195283901363</v>
      </c>
      <c r="AF11">
        <v>7.4112500146888998</v>
      </c>
      <c r="AG11">
        <v>10.42187078254597</v>
      </c>
      <c r="AH11">
        <v>48.085310436000007</v>
      </c>
      <c r="AI11">
        <v>5.8590001458338019</v>
      </c>
      <c r="AJ11">
        <v>0</v>
      </c>
      <c r="AK11">
        <v>13.664222828175555</v>
      </c>
      <c r="AL11">
        <v>0</v>
      </c>
      <c r="AM11">
        <v>4.8491042282362642</v>
      </c>
      <c r="AN11">
        <v>1.0521411528816682</v>
      </c>
      <c r="AO11">
        <v>4.0589639999999996</v>
      </c>
      <c r="AP11">
        <v>3.7337524114967029</v>
      </c>
      <c r="AQ11">
        <v>10.128920045908417</v>
      </c>
      <c r="AR11">
        <v>14.564100000000003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0.10695453816985506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970.47038717848022</v>
      </c>
      <c r="DN11">
        <v>31.875682330827608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5.4429697501493974</v>
      </c>
      <c r="L12">
        <v>538.72208453991493</v>
      </c>
      <c r="M12">
        <v>28.224337465984593</v>
      </c>
      <c r="N12">
        <v>36.243234793886195</v>
      </c>
      <c r="O12">
        <v>0</v>
      </c>
      <c r="P12">
        <v>42.740095010254606</v>
      </c>
      <c r="Q12">
        <v>3.8325469127421097</v>
      </c>
      <c r="R12">
        <v>13.004011264335061</v>
      </c>
      <c r="S12">
        <v>4.8238185310604402</v>
      </c>
      <c r="T12">
        <v>0</v>
      </c>
      <c r="U12">
        <v>63.850333331642339</v>
      </c>
      <c r="V12">
        <v>6.25000464028777</v>
      </c>
      <c r="W12">
        <v>13.280903816147141</v>
      </c>
      <c r="X12">
        <v>44.869610194159328</v>
      </c>
      <c r="Y12">
        <v>0</v>
      </c>
      <c r="Z12">
        <v>6.0324750000000007</v>
      </c>
      <c r="AA12">
        <v>13.086306758245616</v>
      </c>
      <c r="AB12">
        <v>12.122759863322539</v>
      </c>
      <c r="AC12">
        <v>8.9169461988419361</v>
      </c>
      <c r="AD12">
        <v>11.212219245345123</v>
      </c>
      <c r="AE12">
        <v>15.166195283901363</v>
      </c>
      <c r="AF12">
        <v>7.4112500146888998</v>
      </c>
      <c r="AG12">
        <v>10.42187078254597</v>
      </c>
      <c r="AH12">
        <v>48.085310436000007</v>
      </c>
      <c r="AI12">
        <v>5.8590001458338019</v>
      </c>
      <c r="AJ12">
        <v>0</v>
      </c>
      <c r="AK12">
        <v>13.664222828175555</v>
      </c>
      <c r="AL12">
        <v>0</v>
      </c>
      <c r="AM12">
        <v>4.8491042282362642</v>
      </c>
      <c r="AN12">
        <v>1.0521411528816682</v>
      </c>
      <c r="AO12">
        <v>4.0589639999999996</v>
      </c>
      <c r="AP12">
        <v>3.7337524114967029</v>
      </c>
      <c r="AQ12">
        <v>10.128920045908417</v>
      </c>
      <c r="AR12">
        <v>14.564100000000003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0.10695453816985506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970.00712621645016</v>
      </c>
      <c r="DN12">
        <v>31.860466777643801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5.158278096490899</v>
      </c>
      <c r="L13">
        <v>531.07880119279548</v>
      </c>
      <c r="M13">
        <v>28.224337465984593</v>
      </c>
      <c r="N13">
        <v>36.243234793886195</v>
      </c>
      <c r="O13">
        <v>0</v>
      </c>
      <c r="P13">
        <v>42.740095010254606</v>
      </c>
      <c r="Q13">
        <v>3.6213020638380327</v>
      </c>
      <c r="R13">
        <v>13.004011264335061</v>
      </c>
      <c r="S13">
        <v>4.3251182324704907</v>
      </c>
      <c r="T13">
        <v>0</v>
      </c>
      <c r="U13">
        <v>63.850333331642339</v>
      </c>
      <c r="V13">
        <v>6.25000464028777</v>
      </c>
      <c r="W13">
        <v>13.033846624539605</v>
      </c>
      <c r="X13">
        <v>44.869610194159328</v>
      </c>
      <c r="Y13">
        <v>0</v>
      </c>
      <c r="Z13">
        <v>6.0324750000000007</v>
      </c>
      <c r="AA13">
        <v>13.086306758245616</v>
      </c>
      <c r="AB13">
        <v>12.122759863322539</v>
      </c>
      <c r="AC13">
        <v>8.9169461988419361</v>
      </c>
      <c r="AD13">
        <v>11.212219245345123</v>
      </c>
      <c r="AE13">
        <v>15.166195283901363</v>
      </c>
      <c r="AF13">
        <v>7.4112500146888998</v>
      </c>
      <c r="AG13">
        <v>10.42187078254597</v>
      </c>
      <c r="AH13">
        <v>48.085310436000007</v>
      </c>
      <c r="AI13">
        <v>5.8590001458338019</v>
      </c>
      <c r="AJ13">
        <v>0</v>
      </c>
      <c r="AK13">
        <v>13.664222828175555</v>
      </c>
      <c r="AL13">
        <v>0</v>
      </c>
      <c r="AM13">
        <v>4.8491042282362642</v>
      </c>
      <c r="AN13">
        <v>1.0521411528816682</v>
      </c>
      <c r="AO13">
        <v>4.0589639999999996</v>
      </c>
      <c r="AP13">
        <v>3.7337524114967029</v>
      </c>
      <c r="AQ13">
        <v>10.128920045908417</v>
      </c>
      <c r="AR13">
        <v>14.564100000000003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0.10695453816985506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961.40458128081877</v>
      </c>
      <c r="DN13">
        <v>31.578034373395624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5.1583903060690943</v>
      </c>
      <c r="L14">
        <v>531.07880119279548</v>
      </c>
      <c r="M14">
        <v>28.224337465984593</v>
      </c>
      <c r="N14">
        <v>36.243234793886195</v>
      </c>
      <c r="O14">
        <v>0</v>
      </c>
      <c r="P14">
        <v>42.740095010254606</v>
      </c>
      <c r="Q14">
        <v>3.6213020638380327</v>
      </c>
      <c r="R14">
        <v>9.6171430963730451</v>
      </c>
      <c r="S14">
        <v>4.3251182324704907</v>
      </c>
      <c r="T14">
        <v>0</v>
      </c>
      <c r="U14">
        <v>63.850333331642339</v>
      </c>
      <c r="V14">
        <v>6.25000464028777</v>
      </c>
      <c r="W14">
        <v>13.033846624539605</v>
      </c>
      <c r="X14">
        <v>44.869610194159328</v>
      </c>
      <c r="Y14">
        <v>0</v>
      </c>
      <c r="Z14">
        <v>6.0324750000000007</v>
      </c>
      <c r="AA14">
        <v>13.086306758245616</v>
      </c>
      <c r="AB14">
        <v>12.122759863322539</v>
      </c>
      <c r="AC14">
        <v>8.9169461988419361</v>
      </c>
      <c r="AD14">
        <v>11.212219245345123</v>
      </c>
      <c r="AE14">
        <v>15.166195283901363</v>
      </c>
      <c r="AF14">
        <v>7.4112500146888998</v>
      </c>
      <c r="AG14">
        <v>10.42187078254597</v>
      </c>
      <c r="AH14">
        <v>48.085310436000007</v>
      </c>
      <c r="AI14">
        <v>5.8590001458338019</v>
      </c>
      <c r="AJ14">
        <v>0</v>
      </c>
      <c r="AK14">
        <v>13.664222828175555</v>
      </c>
      <c r="AL14">
        <v>0</v>
      </c>
      <c r="AM14">
        <v>4.8491042282362642</v>
      </c>
      <c r="AN14">
        <v>1.0521411528816682</v>
      </c>
      <c r="AO14">
        <v>4.0589639999999996</v>
      </c>
      <c r="AP14">
        <v>3.7337524114967029</v>
      </c>
      <c r="AQ14">
        <v>10.128920045908417</v>
      </c>
      <c r="AR14">
        <v>14.564100000000003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0.10695453816985506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958.12552433128872</v>
      </c>
      <c r="DN14">
        <v>31.470335364541889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5.158278096490899</v>
      </c>
      <c r="L15">
        <v>446.23038063855529</v>
      </c>
      <c r="M15">
        <v>28.224337465984593</v>
      </c>
      <c r="N15">
        <v>36.243234793886195</v>
      </c>
      <c r="O15">
        <v>0</v>
      </c>
      <c r="P15">
        <v>42.740095010254606</v>
      </c>
      <c r="Q15">
        <v>3.6213020638380327</v>
      </c>
      <c r="R15">
        <v>9.6171430963730451</v>
      </c>
      <c r="S15">
        <v>4.3251182324704907</v>
      </c>
      <c r="T15">
        <v>0</v>
      </c>
      <c r="U15">
        <v>63.850333331642339</v>
      </c>
      <c r="V15">
        <v>6.25000464028777</v>
      </c>
      <c r="W15">
        <v>10.460666525458633</v>
      </c>
      <c r="X15">
        <v>44.869610194159328</v>
      </c>
      <c r="Y15">
        <v>0</v>
      </c>
      <c r="Z15">
        <v>6.0324750000000007</v>
      </c>
      <c r="AA15">
        <v>13.086306758245616</v>
      </c>
      <c r="AB15">
        <v>12.122759863322539</v>
      </c>
      <c r="AC15">
        <v>8.9169461988419361</v>
      </c>
      <c r="AD15">
        <v>11.212219245345123</v>
      </c>
      <c r="AE15">
        <v>15.166195283901363</v>
      </c>
      <c r="AF15">
        <v>7.4112500146888998</v>
      </c>
      <c r="AG15">
        <v>10.42187078254597</v>
      </c>
      <c r="AH15">
        <v>48.085310436000007</v>
      </c>
      <c r="AI15">
        <v>5.8590001458338019</v>
      </c>
      <c r="AJ15">
        <v>0</v>
      </c>
      <c r="AK15">
        <v>13.664222828175555</v>
      </c>
      <c r="AL15">
        <v>0</v>
      </c>
      <c r="AM15">
        <v>4.8491042282362642</v>
      </c>
      <c r="AN15">
        <v>1.0521411528816682</v>
      </c>
      <c r="AO15">
        <v>4.0589639999999996</v>
      </c>
      <c r="AP15">
        <v>3.7337524114967029</v>
      </c>
      <c r="AQ15">
        <v>10.128920045908417</v>
      </c>
      <c r="AR15">
        <v>14.564100000000003</v>
      </c>
      <c r="AS15">
        <v>9.9048000584811184</v>
      </c>
      <c r="AT15">
        <v>0</v>
      </c>
      <c r="AU15">
        <v>0</v>
      </c>
      <c r="AV15">
        <v>0</v>
      </c>
      <c r="AW15">
        <v>0</v>
      </c>
      <c r="AX15">
        <v>0.10695453816985506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873.28400510802896</v>
      </c>
      <c r="DN15">
        <v>28.683791973446976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5.1583903060690943</v>
      </c>
      <c r="L16">
        <v>358.29872449323568</v>
      </c>
      <c r="M16">
        <v>28.224337465984593</v>
      </c>
      <c r="N16">
        <v>36.243234793886195</v>
      </c>
      <c r="O16">
        <v>0</v>
      </c>
      <c r="P16">
        <v>42.740095010254606</v>
      </c>
      <c r="Q16">
        <v>3.6213020638380327</v>
      </c>
      <c r="R16">
        <v>9.6171430963730451</v>
      </c>
      <c r="S16">
        <v>4.3251182324704907</v>
      </c>
      <c r="T16">
        <v>0</v>
      </c>
      <c r="U16">
        <v>63.850333331642339</v>
      </c>
      <c r="V16">
        <v>6.25000464028777</v>
      </c>
      <c r="W16">
        <v>10.460666525458633</v>
      </c>
      <c r="X16">
        <v>44.869610194159328</v>
      </c>
      <c r="Y16">
        <v>0</v>
      </c>
      <c r="Z16">
        <v>6.0324750000000007</v>
      </c>
      <c r="AA16">
        <v>13.086306758245616</v>
      </c>
      <c r="AB16">
        <v>12.122759863322539</v>
      </c>
      <c r="AC16">
        <v>8.9169461988419361</v>
      </c>
      <c r="AD16">
        <v>11.212219245345123</v>
      </c>
      <c r="AE16">
        <v>15.166195283901363</v>
      </c>
      <c r="AF16">
        <v>7.4112500146888998</v>
      </c>
      <c r="AG16">
        <v>10.42187078254597</v>
      </c>
      <c r="AH16">
        <v>48.085310436000007</v>
      </c>
      <c r="AI16">
        <v>5.8590001458338019</v>
      </c>
      <c r="AJ16">
        <v>0</v>
      </c>
      <c r="AK16">
        <v>13.664222828175555</v>
      </c>
      <c r="AL16">
        <v>0</v>
      </c>
      <c r="AM16">
        <v>4.8491042282362642</v>
      </c>
      <c r="AN16">
        <v>1.0521411528816682</v>
      </c>
      <c r="AO16">
        <v>4.0589639999999996</v>
      </c>
      <c r="AP16">
        <v>3.7337524114967029</v>
      </c>
      <c r="AQ16">
        <v>10.128920045908417</v>
      </c>
      <c r="AR16">
        <v>14.564100000000003</v>
      </c>
      <c r="AS16">
        <v>9.9048000584811184</v>
      </c>
      <c r="AT16">
        <v>0</v>
      </c>
      <c r="AU16">
        <v>0</v>
      </c>
      <c r="AV16">
        <v>0</v>
      </c>
      <c r="AW16">
        <v>0</v>
      </c>
      <c r="AX16">
        <v>0.10695453816985506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788.14868426964108</v>
      </c>
      <c r="DN16">
        <v>25.887568876093543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5.1581498784555784</v>
      </c>
      <c r="L17">
        <v>302.02246456023113</v>
      </c>
      <c r="M17">
        <v>28.224337465984593</v>
      </c>
      <c r="N17">
        <v>36.243234793886195</v>
      </c>
      <c r="O17">
        <v>0</v>
      </c>
      <c r="P17">
        <v>42.740095010254606</v>
      </c>
      <c r="Q17">
        <v>3.6213020638380327</v>
      </c>
      <c r="R17">
        <v>9.6171430963730451</v>
      </c>
      <c r="S17">
        <v>4.3251182324704907</v>
      </c>
      <c r="T17">
        <v>0</v>
      </c>
      <c r="U17">
        <v>63.850333331642339</v>
      </c>
      <c r="V17">
        <v>4.3768411870503598</v>
      </c>
      <c r="W17">
        <v>10.460666525458633</v>
      </c>
      <c r="X17">
        <v>34.197475038927202</v>
      </c>
      <c r="Y17">
        <v>0</v>
      </c>
      <c r="Z17">
        <v>6.0324750000000007</v>
      </c>
      <c r="AA17">
        <v>13.086306758245616</v>
      </c>
      <c r="AB17">
        <v>12.122759863322539</v>
      </c>
      <c r="AC17">
        <v>8.9169461988419361</v>
      </c>
      <c r="AD17">
        <v>11.212219245345123</v>
      </c>
      <c r="AE17">
        <v>15.166195283901363</v>
      </c>
      <c r="AF17">
        <v>7.4112500146888998</v>
      </c>
      <c r="AG17">
        <v>10.42187078254597</v>
      </c>
      <c r="AH17">
        <v>48.085310436000007</v>
      </c>
      <c r="AI17">
        <v>5.8590001458338019</v>
      </c>
      <c r="AJ17">
        <v>0</v>
      </c>
      <c r="AK17">
        <v>13.664222828175555</v>
      </c>
      <c r="AL17">
        <v>0</v>
      </c>
      <c r="AM17">
        <v>4.8491042282362642</v>
      </c>
      <c r="AN17">
        <v>1.0521411528816682</v>
      </c>
      <c r="AO17">
        <v>4.0589639999999996</v>
      </c>
      <c r="AP17">
        <v>3.5372391266810879</v>
      </c>
      <c r="AQ17">
        <v>10.128920045908417</v>
      </c>
      <c r="AR17">
        <v>14.564100000000003</v>
      </c>
      <c r="AS17">
        <v>9.9048000584811184</v>
      </c>
      <c r="AT17">
        <v>0</v>
      </c>
      <c r="AU17">
        <v>0</v>
      </c>
      <c r="AV17">
        <v>0</v>
      </c>
      <c r="AW17">
        <v>0</v>
      </c>
      <c r="AX17">
        <v>0.10695453816985506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721.32549434630926</v>
      </c>
      <c r="DN17">
        <v>23.69244654552206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5.1582620743630168</v>
      </c>
      <c r="L18">
        <v>302.02246456023113</v>
      </c>
      <c r="M18">
        <v>28.224337465984593</v>
      </c>
      <c r="N18">
        <v>36.243234793886195</v>
      </c>
      <c r="O18">
        <v>0</v>
      </c>
      <c r="P18">
        <v>42.740095010254606</v>
      </c>
      <c r="Q18">
        <v>3.6213020638380327</v>
      </c>
      <c r="R18">
        <v>9.6171430963730451</v>
      </c>
      <c r="S18">
        <v>4.3251182324704907</v>
      </c>
      <c r="T18">
        <v>0</v>
      </c>
      <c r="U18">
        <v>63.850333331642339</v>
      </c>
      <c r="V18">
        <v>4.3768411870503598</v>
      </c>
      <c r="W18">
        <v>10.460666525458633</v>
      </c>
      <c r="X18">
        <v>34.197475038927202</v>
      </c>
      <c r="Y18">
        <v>0</v>
      </c>
      <c r="Z18">
        <v>6.0324750000000007</v>
      </c>
      <c r="AA18">
        <v>13.086306758245616</v>
      </c>
      <c r="AB18">
        <v>12.122759863322539</v>
      </c>
      <c r="AC18">
        <v>8.9169461988419361</v>
      </c>
      <c r="AD18">
        <v>11.212219245345123</v>
      </c>
      <c r="AE18">
        <v>15.166195283901363</v>
      </c>
      <c r="AF18">
        <v>7.4112500146888998</v>
      </c>
      <c r="AG18">
        <v>10.42187078254597</v>
      </c>
      <c r="AH18">
        <v>48.085310436000007</v>
      </c>
      <c r="AI18">
        <v>5.8590001458338019</v>
      </c>
      <c r="AJ18">
        <v>0</v>
      </c>
      <c r="AK18">
        <v>13.664222828175555</v>
      </c>
      <c r="AL18">
        <v>0</v>
      </c>
      <c r="AM18">
        <v>4.8491042282362642</v>
      </c>
      <c r="AN18">
        <v>1.0521411528816682</v>
      </c>
      <c r="AO18">
        <v>4.0589639999999996</v>
      </c>
      <c r="AP18">
        <v>3.5372391266810879</v>
      </c>
      <c r="AQ18">
        <v>10.128920045908417</v>
      </c>
      <c r="AR18">
        <v>14.564100000000003</v>
      </c>
      <c r="AS18">
        <v>9.9048000584811184</v>
      </c>
      <c r="AT18">
        <v>0</v>
      </c>
      <c r="AU18">
        <v>0</v>
      </c>
      <c r="AV18">
        <v>0</v>
      </c>
      <c r="AW18">
        <v>0</v>
      </c>
      <c r="AX18">
        <v>0.10695453816985506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721.32560297414898</v>
      </c>
      <c r="DN18">
        <v>23.692450113589786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5.1581498784555784</v>
      </c>
      <c r="L19">
        <v>302.02246456023113</v>
      </c>
      <c r="M19">
        <v>28.224337465984593</v>
      </c>
      <c r="N19">
        <v>36.243234793886195</v>
      </c>
      <c r="O19">
        <v>0</v>
      </c>
      <c r="P19">
        <v>42.740095010254606</v>
      </c>
      <c r="Q19">
        <v>3.56868503617692</v>
      </c>
      <c r="R19">
        <v>9.6171430963730451</v>
      </c>
      <c r="S19">
        <v>4.1725277391017261</v>
      </c>
      <c r="T19">
        <v>0</v>
      </c>
      <c r="U19">
        <v>64.212834491352467</v>
      </c>
      <c r="V19">
        <v>4.3768411870503598</v>
      </c>
      <c r="W19">
        <v>10.460666525458633</v>
      </c>
      <c r="X19">
        <v>34.197475038927202</v>
      </c>
      <c r="Y19">
        <v>0</v>
      </c>
      <c r="Z19">
        <v>6.0324750000000007</v>
      </c>
      <c r="AA19">
        <v>13.086306758245616</v>
      </c>
      <c r="AB19">
        <v>12.122759863322539</v>
      </c>
      <c r="AC19">
        <v>8.9169461988419361</v>
      </c>
      <c r="AD19">
        <v>11.212219245345123</v>
      </c>
      <c r="AE19">
        <v>15.166195283901363</v>
      </c>
      <c r="AF19">
        <v>7.4112500146888998</v>
      </c>
      <c r="AG19">
        <v>10.42187078254597</v>
      </c>
      <c r="AH19">
        <v>48.085310436000007</v>
      </c>
      <c r="AI19">
        <v>9.7649998541661969</v>
      </c>
      <c r="AJ19">
        <v>0</v>
      </c>
      <c r="AK19">
        <v>13.664222828175555</v>
      </c>
      <c r="AL19">
        <v>0</v>
      </c>
      <c r="AM19">
        <v>4.8491042282362642</v>
      </c>
      <c r="AN19">
        <v>1.0521411528816682</v>
      </c>
      <c r="AO19">
        <v>4.0589639999999996</v>
      </c>
      <c r="AP19">
        <v>3.5372391266810879</v>
      </c>
      <c r="AQ19">
        <v>10.128920045908417</v>
      </c>
      <c r="AR19">
        <v>15.918900000000002</v>
      </c>
      <c r="AS19">
        <v>9.9048000584811184</v>
      </c>
      <c r="AT19">
        <v>0</v>
      </c>
      <c r="AU19">
        <v>0</v>
      </c>
      <c r="AV19">
        <v>0</v>
      </c>
      <c r="AW19">
        <v>0</v>
      </c>
      <c r="AX19">
        <v>0.10695453816985506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726.57125918024849</v>
      </c>
      <c r="DN19">
        <v>23.864775058595487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5.1582620743630168</v>
      </c>
      <c r="L20">
        <v>302.02246456023113</v>
      </c>
      <c r="M20">
        <v>28.224337465984593</v>
      </c>
      <c r="N20">
        <v>36.243234793886195</v>
      </c>
      <c r="O20">
        <v>0</v>
      </c>
      <c r="P20">
        <v>42.740095010254606</v>
      </c>
      <c r="Q20">
        <v>3.56868503617692</v>
      </c>
      <c r="R20">
        <v>9.6171430963730451</v>
      </c>
      <c r="S20">
        <v>4.1725277391017261</v>
      </c>
      <c r="T20">
        <v>0</v>
      </c>
      <c r="U20">
        <v>64.236886701001481</v>
      </c>
      <c r="V20">
        <v>4.3768411870503598</v>
      </c>
      <c r="W20">
        <v>10.460666525458633</v>
      </c>
      <c r="X20">
        <v>34.197475038927202</v>
      </c>
      <c r="Y20">
        <v>0</v>
      </c>
      <c r="Z20">
        <v>6.0324750000000007</v>
      </c>
      <c r="AA20">
        <v>13.086306758245616</v>
      </c>
      <c r="AB20">
        <v>12.122759863322539</v>
      </c>
      <c r="AC20">
        <v>8.9169461988419361</v>
      </c>
      <c r="AD20">
        <v>11.212219245345123</v>
      </c>
      <c r="AE20">
        <v>15.166195283901363</v>
      </c>
      <c r="AF20">
        <v>7.4112500146888998</v>
      </c>
      <c r="AG20">
        <v>10.42187078254597</v>
      </c>
      <c r="AH20">
        <v>48.085310436000007</v>
      </c>
      <c r="AI20">
        <v>9.7649998541661969</v>
      </c>
      <c r="AJ20">
        <v>0</v>
      </c>
      <c r="AK20">
        <v>13.664222828175555</v>
      </c>
      <c r="AL20">
        <v>0</v>
      </c>
      <c r="AM20">
        <v>4.8491042282362642</v>
      </c>
      <c r="AN20">
        <v>1.0521411528816682</v>
      </c>
      <c r="AO20">
        <v>4.0589639999999996</v>
      </c>
      <c r="AP20">
        <v>3.5372391266810879</v>
      </c>
      <c r="AQ20">
        <v>10.128920045908417</v>
      </c>
      <c r="AR20">
        <v>15.918900000000002</v>
      </c>
      <c r="AS20">
        <v>9.9048000584811184</v>
      </c>
      <c r="AT20">
        <v>0</v>
      </c>
      <c r="AU20">
        <v>0</v>
      </c>
      <c r="AV20">
        <v>0</v>
      </c>
      <c r="AW20">
        <v>0</v>
      </c>
      <c r="AX20">
        <v>0.10695453816985506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726.59465515560328</v>
      </c>
      <c r="DN20">
        <v>23.865543488797076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5.1581498784555784</v>
      </c>
      <c r="L21">
        <v>313.0941644905281</v>
      </c>
      <c r="M21">
        <v>28.224337465984593</v>
      </c>
      <c r="N21">
        <v>36.243234793886195</v>
      </c>
      <c r="O21">
        <v>0</v>
      </c>
      <c r="P21">
        <v>42.740095010254606</v>
      </c>
      <c r="Q21">
        <v>3.6213020638380327</v>
      </c>
      <c r="R21">
        <v>9.6171430963730451</v>
      </c>
      <c r="S21">
        <v>4.3109860829875473</v>
      </c>
      <c r="T21">
        <v>0</v>
      </c>
      <c r="U21">
        <v>64.236886701001481</v>
      </c>
      <c r="V21">
        <v>4.3768411870503598</v>
      </c>
      <c r="W21">
        <v>10.460666525458633</v>
      </c>
      <c r="X21">
        <v>34.197475038927202</v>
      </c>
      <c r="Y21">
        <v>0</v>
      </c>
      <c r="Z21">
        <v>6.0324750000000007</v>
      </c>
      <c r="AA21">
        <v>13.086306758245616</v>
      </c>
      <c r="AB21">
        <v>12.122759863322539</v>
      </c>
      <c r="AC21">
        <v>8.9169461988419361</v>
      </c>
      <c r="AD21">
        <v>11.212219245345123</v>
      </c>
      <c r="AE21">
        <v>15.166195283901363</v>
      </c>
      <c r="AF21">
        <v>7.4112500146888998</v>
      </c>
      <c r="AG21">
        <v>10.42187078254597</v>
      </c>
      <c r="AH21">
        <v>48.085310436000007</v>
      </c>
      <c r="AI21">
        <v>10.936799824999438</v>
      </c>
      <c r="AJ21">
        <v>0</v>
      </c>
      <c r="AK21">
        <v>13.664222828175555</v>
      </c>
      <c r="AL21">
        <v>0</v>
      </c>
      <c r="AM21">
        <v>4.8491042282362642</v>
      </c>
      <c r="AN21">
        <v>1.0521411528816682</v>
      </c>
      <c r="AO21">
        <v>4.0589639999999996</v>
      </c>
      <c r="AP21">
        <v>3.5372391266810879</v>
      </c>
      <c r="AQ21">
        <v>10.128920045908417</v>
      </c>
      <c r="AR21">
        <v>14.564100000000003</v>
      </c>
      <c r="AS21">
        <v>9.9048000584811184</v>
      </c>
      <c r="AT21">
        <v>0</v>
      </c>
      <c r="AU21">
        <v>0</v>
      </c>
      <c r="AV21">
        <v>0</v>
      </c>
      <c r="AW21">
        <v>0</v>
      </c>
      <c r="AX21">
        <v>0.10695453816985506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737.32201415506188</v>
      </c>
      <c r="DN21">
        <v>24.217847566108318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5.1582620743630168</v>
      </c>
      <c r="L22">
        <v>313.0941644905281</v>
      </c>
      <c r="M22">
        <v>28.224337465984593</v>
      </c>
      <c r="N22">
        <v>36.243234793886195</v>
      </c>
      <c r="O22">
        <v>0</v>
      </c>
      <c r="P22">
        <v>42.740095010254606</v>
      </c>
      <c r="Q22">
        <v>3.6213020638380327</v>
      </c>
      <c r="R22">
        <v>9.6171430963730451</v>
      </c>
      <c r="S22">
        <v>4.3109860829875473</v>
      </c>
      <c r="T22">
        <v>0</v>
      </c>
      <c r="U22">
        <v>64.236886701001481</v>
      </c>
      <c r="V22">
        <v>4.3768411870503598</v>
      </c>
      <c r="W22">
        <v>10.460666525458633</v>
      </c>
      <c r="X22">
        <v>34.197475038927202</v>
      </c>
      <c r="Y22">
        <v>0</v>
      </c>
      <c r="Z22">
        <v>4.0216500000000011</v>
      </c>
      <c r="AA22">
        <v>13.086306758245616</v>
      </c>
      <c r="AB22">
        <v>12.122759863322539</v>
      </c>
      <c r="AC22">
        <v>8.9169461988419361</v>
      </c>
      <c r="AD22">
        <v>11.212219245345123</v>
      </c>
      <c r="AE22">
        <v>15.166195283901363</v>
      </c>
      <c r="AF22">
        <v>7.4112500146888998</v>
      </c>
      <c r="AG22">
        <v>10.42187078254597</v>
      </c>
      <c r="AH22">
        <v>48.085310436000007</v>
      </c>
      <c r="AI22">
        <v>10.936799824999438</v>
      </c>
      <c r="AJ22">
        <v>0</v>
      </c>
      <c r="AK22">
        <v>13.664222828175555</v>
      </c>
      <c r="AL22">
        <v>0</v>
      </c>
      <c r="AM22">
        <v>4.8491042282362642</v>
      </c>
      <c r="AN22">
        <v>1.0521411528816682</v>
      </c>
      <c r="AO22">
        <v>4.0589639999999996</v>
      </c>
      <c r="AP22">
        <v>3.5372391266810879</v>
      </c>
      <c r="AQ22">
        <v>10.128920045908417</v>
      </c>
      <c r="AR22">
        <v>14.564100000000003</v>
      </c>
      <c r="AS22">
        <v>9.9048000584811184</v>
      </c>
      <c r="AT22">
        <v>0</v>
      </c>
      <c r="AU22">
        <v>0</v>
      </c>
      <c r="AV22">
        <v>0</v>
      </c>
      <c r="AW22">
        <v>0</v>
      </c>
      <c r="AX22">
        <v>0.10695453816985506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735.37524206699243</v>
      </c>
      <c r="DN22">
        <v>24.153906850085136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5.1466559292778662</v>
      </c>
      <c r="L23">
        <v>309.40504373662822</v>
      </c>
      <c r="M23">
        <v>28.224337465984593</v>
      </c>
      <c r="N23">
        <v>36.243234793886195</v>
      </c>
      <c r="O23">
        <v>0</v>
      </c>
      <c r="P23">
        <v>42.740095010254606</v>
      </c>
      <c r="Q23">
        <v>3.3137219180063826</v>
      </c>
      <c r="R23">
        <v>9.6171430963730451</v>
      </c>
      <c r="S23">
        <v>4.0674419190399194</v>
      </c>
      <c r="T23">
        <v>0</v>
      </c>
      <c r="U23">
        <v>64.236886701001481</v>
      </c>
      <c r="V23">
        <v>4.3768411870503598</v>
      </c>
      <c r="W23">
        <v>10.460666525458633</v>
      </c>
      <c r="X23">
        <v>34.197475038927202</v>
      </c>
      <c r="Y23">
        <v>0</v>
      </c>
      <c r="Z23">
        <v>4.0216500000000011</v>
      </c>
      <c r="AA23">
        <v>13.086306758245616</v>
      </c>
      <c r="AB23">
        <v>12.122759863322539</v>
      </c>
      <c r="AC23">
        <v>8.9169461988419361</v>
      </c>
      <c r="AD23">
        <v>11.212219245345123</v>
      </c>
      <c r="AE23">
        <v>15.166195283901363</v>
      </c>
      <c r="AF23">
        <v>7.4112500146888998</v>
      </c>
      <c r="AG23">
        <v>10.42187078254597</v>
      </c>
      <c r="AH23">
        <v>48.085310436000007</v>
      </c>
      <c r="AI23">
        <v>10.936799824999438</v>
      </c>
      <c r="AJ23">
        <v>0</v>
      </c>
      <c r="AK23">
        <v>13.664222828175555</v>
      </c>
      <c r="AL23">
        <v>0</v>
      </c>
      <c r="AM23">
        <v>4.8491042282362642</v>
      </c>
      <c r="AN23">
        <v>1.0521411528816682</v>
      </c>
      <c r="AO23">
        <v>4.0589639999999996</v>
      </c>
      <c r="AP23">
        <v>3.5372391266810879</v>
      </c>
      <c r="AQ23">
        <v>10.128920045908417</v>
      </c>
      <c r="AR23">
        <v>14.564100000000003</v>
      </c>
      <c r="AS23">
        <v>9.9048000584811184</v>
      </c>
      <c r="AT23">
        <v>0</v>
      </c>
      <c r="AU23">
        <v>0</v>
      </c>
      <c r="AV23">
        <v>0</v>
      </c>
      <c r="AW23">
        <v>0</v>
      </c>
      <c r="AX23">
        <v>0.10695453816985506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731.25854783482384</v>
      </c>
      <c r="DN23">
        <v>24.018749873489462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5.1467749468933359</v>
      </c>
      <c r="L24">
        <v>309.40504373662822</v>
      </c>
      <c r="M24">
        <v>28.224337465984593</v>
      </c>
      <c r="N24">
        <v>36.243234793886195</v>
      </c>
      <c r="O24">
        <v>0</v>
      </c>
      <c r="P24">
        <v>42.740095010254606</v>
      </c>
      <c r="Q24">
        <v>3.3137219180063826</v>
      </c>
      <c r="R24">
        <v>9.6171430963730451</v>
      </c>
      <c r="S24">
        <v>4.0674419190399194</v>
      </c>
      <c r="T24">
        <v>0</v>
      </c>
      <c r="U24">
        <v>64.236886701001481</v>
      </c>
      <c r="V24">
        <v>4.3768411870503598</v>
      </c>
      <c r="W24">
        <v>10.460666525458633</v>
      </c>
      <c r="X24">
        <v>34.197475038927202</v>
      </c>
      <c r="Y24">
        <v>0</v>
      </c>
      <c r="Z24">
        <v>4.0216500000000011</v>
      </c>
      <c r="AA24">
        <v>13.086306758245616</v>
      </c>
      <c r="AB24">
        <v>12.122759863322539</v>
      </c>
      <c r="AC24">
        <v>8.9169461988419361</v>
      </c>
      <c r="AD24">
        <v>11.212219245345123</v>
      </c>
      <c r="AE24">
        <v>15.166195283901363</v>
      </c>
      <c r="AF24">
        <v>7.4112500146888998</v>
      </c>
      <c r="AG24">
        <v>10.42187078254597</v>
      </c>
      <c r="AH24">
        <v>48.085310436000007</v>
      </c>
      <c r="AI24">
        <v>20.311200175000558</v>
      </c>
      <c r="AJ24">
        <v>0</v>
      </c>
      <c r="AK24">
        <v>13.664222828175555</v>
      </c>
      <c r="AL24">
        <v>0</v>
      </c>
      <c r="AM24">
        <v>4.8491042282362642</v>
      </c>
      <c r="AN24">
        <v>1.0521411528816682</v>
      </c>
      <c r="AO24">
        <v>4.0589639999999996</v>
      </c>
      <c r="AP24">
        <v>3.5372391266810879</v>
      </c>
      <c r="AQ24">
        <v>10.128920045908417</v>
      </c>
      <c r="AR24">
        <v>14.564100000000003</v>
      </c>
      <c r="AS24">
        <v>9.9048000584811184</v>
      </c>
      <c r="AT24">
        <v>0</v>
      </c>
      <c r="AU24">
        <v>0</v>
      </c>
      <c r="AV24">
        <v>0</v>
      </c>
      <c r="AW24">
        <v>0</v>
      </c>
      <c r="AX24">
        <v>0.10695453816985506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740.3349575417941</v>
      </c>
      <c r="DN24">
        <v>24.31685953413583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5.1466559292778662</v>
      </c>
      <c r="L25">
        <v>309.40504373662822</v>
      </c>
      <c r="M25">
        <v>28.224337465984593</v>
      </c>
      <c r="N25">
        <v>36.243234793886195</v>
      </c>
      <c r="O25">
        <v>0</v>
      </c>
      <c r="P25">
        <v>42.740095010254606</v>
      </c>
      <c r="Q25">
        <v>3.3137219180063826</v>
      </c>
      <c r="R25">
        <v>9.6171430963730451</v>
      </c>
      <c r="S25">
        <v>4.0674419190399194</v>
      </c>
      <c r="T25">
        <v>0</v>
      </c>
      <c r="U25">
        <v>64.236886701001481</v>
      </c>
      <c r="V25">
        <v>4.3768411870503598</v>
      </c>
      <c r="W25">
        <v>10.460666525458633</v>
      </c>
      <c r="X25">
        <v>34.197475038927202</v>
      </c>
      <c r="Y25">
        <v>0</v>
      </c>
      <c r="Z25">
        <v>4.0216500000000011</v>
      </c>
      <c r="AA25">
        <v>13.086306758245616</v>
      </c>
      <c r="AB25">
        <v>12.122759863322539</v>
      </c>
      <c r="AC25">
        <v>8.9169461988419361</v>
      </c>
      <c r="AD25">
        <v>11.212219245345123</v>
      </c>
      <c r="AE25">
        <v>15.166195283901363</v>
      </c>
      <c r="AF25">
        <v>7.4112500146888998</v>
      </c>
      <c r="AG25">
        <v>10.42187078254597</v>
      </c>
      <c r="AH25">
        <v>48.085310436000007</v>
      </c>
      <c r="AI25">
        <v>20.311200175000558</v>
      </c>
      <c r="AJ25">
        <v>0</v>
      </c>
      <c r="AK25">
        <v>13.664222828175555</v>
      </c>
      <c r="AL25">
        <v>0</v>
      </c>
      <c r="AM25">
        <v>3.2392800163694044</v>
      </c>
      <c r="AN25">
        <v>1.0521411528816682</v>
      </c>
      <c r="AO25">
        <v>4.0589639999999996</v>
      </c>
      <c r="AP25">
        <v>3.5372391266810879</v>
      </c>
      <c r="AQ25">
        <v>10.128920045908417</v>
      </c>
      <c r="AR25">
        <v>14.564100000000003</v>
      </c>
      <c r="AS25">
        <v>9.9048000584811184</v>
      </c>
      <c r="AT25">
        <v>0</v>
      </c>
      <c r="AU25">
        <v>0</v>
      </c>
      <c r="AV25">
        <v>0</v>
      </c>
      <c r="AW25">
        <v>0</v>
      </c>
      <c r="AX25">
        <v>0.10695453816985506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738.77621048771039</v>
      </c>
      <c r="DN25">
        <v>24.265663358737299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5.1467749468933359</v>
      </c>
      <c r="L26">
        <v>309.40504373662822</v>
      </c>
      <c r="M26">
        <v>28.224337465984593</v>
      </c>
      <c r="N26">
        <v>36.243234793886195</v>
      </c>
      <c r="O26">
        <v>0</v>
      </c>
      <c r="P26">
        <v>42.740095010254606</v>
      </c>
      <c r="Q26">
        <v>3.3137219180063826</v>
      </c>
      <c r="R26">
        <v>9.6171430963730451</v>
      </c>
      <c r="S26">
        <v>4.0674419190399194</v>
      </c>
      <c r="T26">
        <v>0</v>
      </c>
      <c r="U26">
        <v>64.236886701001481</v>
      </c>
      <c r="V26">
        <v>4.3768411870503598</v>
      </c>
      <c r="W26">
        <v>10.460666525458633</v>
      </c>
      <c r="X26">
        <v>34.197475038927202</v>
      </c>
      <c r="Y26">
        <v>0</v>
      </c>
      <c r="Z26">
        <v>4.0216500000000011</v>
      </c>
      <c r="AA26">
        <v>13.086306758245616</v>
      </c>
      <c r="AB26">
        <v>12.122759863322539</v>
      </c>
      <c r="AC26">
        <v>8.9169461988419361</v>
      </c>
      <c r="AD26">
        <v>11.212219245345123</v>
      </c>
      <c r="AE26">
        <v>15.166195283901363</v>
      </c>
      <c r="AF26">
        <v>7.4112500146888998</v>
      </c>
      <c r="AG26">
        <v>10.42187078254597</v>
      </c>
      <c r="AH26">
        <v>48.085310436000007</v>
      </c>
      <c r="AI26">
        <v>20.311200175000558</v>
      </c>
      <c r="AJ26">
        <v>0</v>
      </c>
      <c r="AK26">
        <v>13.664222828175555</v>
      </c>
      <c r="AL26">
        <v>0</v>
      </c>
      <c r="AM26">
        <v>3.2392800163694044</v>
      </c>
      <c r="AN26">
        <v>1.0521411528816682</v>
      </c>
      <c r="AO26">
        <v>4.0589639999999996</v>
      </c>
      <c r="AP26">
        <v>3.5372391266810879</v>
      </c>
      <c r="AQ26">
        <v>10.128920045908417</v>
      </c>
      <c r="AR26">
        <v>14.564100000000003</v>
      </c>
      <c r="AS26">
        <v>9.9048000584811184</v>
      </c>
      <c r="AT26">
        <v>0</v>
      </c>
      <c r="AU26">
        <v>0</v>
      </c>
      <c r="AV26">
        <v>0</v>
      </c>
      <c r="AW26">
        <v>0</v>
      </c>
      <c r="AX26">
        <v>0.10695453816985506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738.77632571852598</v>
      </c>
      <c r="DN26">
        <v>24.265667145537151</v>
      </c>
    </row>
    <row r="27" spans="1:118">
      <c r="A27" t="s">
        <v>69</v>
      </c>
      <c r="B27">
        <v>0</v>
      </c>
      <c r="C27">
        <v>0</v>
      </c>
      <c r="D27">
        <v>4.8315002885238449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5.1413486951126286</v>
      </c>
      <c r="L27">
        <v>309.40504373662822</v>
      </c>
      <c r="M27">
        <v>28.224337465984593</v>
      </c>
      <c r="N27">
        <v>36.243234793886195</v>
      </c>
      <c r="O27">
        <v>0</v>
      </c>
      <c r="P27">
        <v>42.740095010254606</v>
      </c>
      <c r="Q27">
        <v>3.3137219180063826</v>
      </c>
      <c r="R27">
        <v>9.6171430963730451</v>
      </c>
      <c r="S27">
        <v>4.0674419190399194</v>
      </c>
      <c r="T27">
        <v>0</v>
      </c>
      <c r="U27">
        <v>64.236886701001481</v>
      </c>
      <c r="V27">
        <v>4.3768411870503598</v>
      </c>
      <c r="W27">
        <v>10.460666525458633</v>
      </c>
      <c r="X27">
        <v>34.197475038927202</v>
      </c>
      <c r="Y27">
        <v>0</v>
      </c>
      <c r="Z27">
        <v>4.0216500000000011</v>
      </c>
      <c r="AA27">
        <v>13.086306758245616</v>
      </c>
      <c r="AB27">
        <v>12.122759863322539</v>
      </c>
      <c r="AC27">
        <v>8.9169461988419361</v>
      </c>
      <c r="AD27">
        <v>11.212219245345123</v>
      </c>
      <c r="AE27">
        <v>15.166195283901363</v>
      </c>
      <c r="AF27">
        <v>7.4112500146888998</v>
      </c>
      <c r="AG27">
        <v>10.42187078254597</v>
      </c>
      <c r="AH27">
        <v>48.085310436000007</v>
      </c>
      <c r="AI27">
        <v>20.311200175000558</v>
      </c>
      <c r="AJ27">
        <v>0</v>
      </c>
      <c r="AK27">
        <v>13.664222828175555</v>
      </c>
      <c r="AL27">
        <v>0</v>
      </c>
      <c r="AM27">
        <v>3.2392800163694044</v>
      </c>
      <c r="AN27">
        <v>1.0521411528816682</v>
      </c>
      <c r="AO27">
        <v>4.0589639999999996</v>
      </c>
      <c r="AP27">
        <v>3.5372391266810879</v>
      </c>
      <c r="AQ27">
        <v>10.128920045908417</v>
      </c>
      <c r="AR27">
        <v>14.564100000000003</v>
      </c>
      <c r="AS27">
        <v>9.9048000584811184</v>
      </c>
      <c r="AT27">
        <v>0</v>
      </c>
      <c r="AU27">
        <v>0</v>
      </c>
      <c r="AV27">
        <v>1.6104997114761543</v>
      </c>
      <c r="AW27">
        <v>0</v>
      </c>
      <c r="AX27">
        <v>0.10695453816985506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745.00821633802991</v>
      </c>
      <c r="DN27">
        <v>24.4703502742525</v>
      </c>
    </row>
    <row r="28" spans="1:118">
      <c r="A28" t="s">
        <v>70</v>
      </c>
      <c r="B28">
        <v>0</v>
      </c>
      <c r="C28">
        <v>0</v>
      </c>
      <c r="D28">
        <v>4.8315002885238449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5.1414708706730998</v>
      </c>
      <c r="L28">
        <v>309.40504373662822</v>
      </c>
      <c r="M28">
        <v>28.224337465984593</v>
      </c>
      <c r="N28">
        <v>36.243234793886195</v>
      </c>
      <c r="O28">
        <v>0</v>
      </c>
      <c r="P28">
        <v>42.740095010254606</v>
      </c>
      <c r="Q28">
        <v>3.3137219180063826</v>
      </c>
      <c r="R28">
        <v>6.8848545416594114</v>
      </c>
      <c r="S28">
        <v>4.0674419190399194</v>
      </c>
      <c r="T28">
        <v>0</v>
      </c>
      <c r="U28">
        <v>64.236886701001481</v>
      </c>
      <c r="V28">
        <v>3.1495030575539564</v>
      </c>
      <c r="W28">
        <v>7.0864063967239748</v>
      </c>
      <c r="X28">
        <v>26.221244462804666</v>
      </c>
      <c r="Y28">
        <v>0</v>
      </c>
      <c r="Z28">
        <v>4.0216500000000011</v>
      </c>
      <c r="AA28">
        <v>13.086306758245616</v>
      </c>
      <c r="AB28">
        <v>12.122759863322539</v>
      </c>
      <c r="AC28">
        <v>8.9169461988419361</v>
      </c>
      <c r="AD28">
        <v>11.212219245345123</v>
      </c>
      <c r="AE28">
        <v>15.166195283901363</v>
      </c>
      <c r="AF28">
        <v>7.4112500146888998</v>
      </c>
      <c r="AG28">
        <v>10.42187078254597</v>
      </c>
      <c r="AH28">
        <v>48.085310436000007</v>
      </c>
      <c r="AI28">
        <v>20.311200175000558</v>
      </c>
      <c r="AJ28">
        <v>0</v>
      </c>
      <c r="AK28">
        <v>13.664222828175555</v>
      </c>
      <c r="AL28">
        <v>0</v>
      </c>
      <c r="AM28">
        <v>3.2392800163694044</v>
      </c>
      <c r="AN28">
        <v>1.0521411528816682</v>
      </c>
      <c r="AO28">
        <v>4.0589639999999996</v>
      </c>
      <c r="AP28">
        <v>3.5372391266810879</v>
      </c>
      <c r="AQ28">
        <v>10.128920045908417</v>
      </c>
      <c r="AR28">
        <v>14.564100000000003</v>
      </c>
      <c r="AS28">
        <v>9.9048000584811184</v>
      </c>
      <c r="AT28">
        <v>0</v>
      </c>
      <c r="AU28">
        <v>0</v>
      </c>
      <c r="AV28">
        <v>1.6104997114761543</v>
      </c>
      <c r="AW28">
        <v>0</v>
      </c>
      <c r="AX28">
        <v>0.10695453816985506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730.18528590760036</v>
      </c>
      <c r="DN28">
        <v>23.98328549117522</v>
      </c>
    </row>
    <row r="29" spans="1:118">
      <c r="A29" t="s">
        <v>71</v>
      </c>
      <c r="B29">
        <v>0</v>
      </c>
      <c r="C29">
        <v>0</v>
      </c>
      <c r="D29">
        <v>4.8315002885238449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5.1466559292778662</v>
      </c>
      <c r="L29">
        <v>309.40504373662822</v>
      </c>
      <c r="M29">
        <v>28.224337465984593</v>
      </c>
      <c r="N29">
        <v>36.243234793886195</v>
      </c>
      <c r="O29">
        <v>0</v>
      </c>
      <c r="P29">
        <v>42.740095010254606</v>
      </c>
      <c r="Q29">
        <v>3.5990939135979221</v>
      </c>
      <c r="R29">
        <v>6.3737944790889607</v>
      </c>
      <c r="S29">
        <v>4.0674419190399194</v>
      </c>
      <c r="T29">
        <v>0</v>
      </c>
      <c r="U29">
        <v>64.236886701001481</v>
      </c>
      <c r="V29">
        <v>3.1495030575539564</v>
      </c>
      <c r="W29">
        <v>7.0864063967239748</v>
      </c>
      <c r="X29">
        <v>26.221244462804666</v>
      </c>
      <c r="Y29">
        <v>0</v>
      </c>
      <c r="Z29">
        <v>4.0216500000000011</v>
      </c>
      <c r="AA29">
        <v>13.086306758245616</v>
      </c>
      <c r="AB29">
        <v>12.122759863322539</v>
      </c>
      <c r="AC29">
        <v>8.9169461988419361</v>
      </c>
      <c r="AD29">
        <v>11.212219245345123</v>
      </c>
      <c r="AE29">
        <v>15.166195283901363</v>
      </c>
      <c r="AF29">
        <v>7.4112500146888998</v>
      </c>
      <c r="AG29">
        <v>10.42187078254597</v>
      </c>
      <c r="AH29">
        <v>48.085310436000007</v>
      </c>
      <c r="AI29">
        <v>20.311200175000558</v>
      </c>
      <c r="AJ29">
        <v>0</v>
      </c>
      <c r="AK29">
        <v>13.664222828175555</v>
      </c>
      <c r="AL29">
        <v>0</v>
      </c>
      <c r="AM29">
        <v>2.044999853844605</v>
      </c>
      <c r="AN29">
        <v>1.0521411528816682</v>
      </c>
      <c r="AO29">
        <v>4.0589639999999996</v>
      </c>
      <c r="AP29">
        <v>3.5372391266810879</v>
      </c>
      <c r="AQ29">
        <v>10.128920045908417</v>
      </c>
      <c r="AR29">
        <v>14.564100000000003</v>
      </c>
      <c r="AS29">
        <v>9.9048000584811184</v>
      </c>
      <c r="AT29">
        <v>0</v>
      </c>
      <c r="AU29">
        <v>0</v>
      </c>
      <c r="AV29">
        <v>1.6104997114761543</v>
      </c>
      <c r="AW29">
        <v>0</v>
      </c>
      <c r="AX29">
        <v>0.10695453816985506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728.81549260478505</v>
      </c>
      <c r="DN29">
        <v>23.938295623091587</v>
      </c>
    </row>
    <row r="30" spans="1:118">
      <c r="A30" t="s">
        <v>72</v>
      </c>
      <c r="B30">
        <v>0</v>
      </c>
      <c r="C30">
        <v>0</v>
      </c>
      <c r="D30">
        <v>4.8315002885238449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5.1467749468933359</v>
      </c>
      <c r="L30">
        <v>309.40504373662822</v>
      </c>
      <c r="M30">
        <v>28.224337465984593</v>
      </c>
      <c r="N30">
        <v>36.243234793886195</v>
      </c>
      <c r="O30">
        <v>0</v>
      </c>
      <c r="P30">
        <v>42.740095010254606</v>
      </c>
      <c r="Q30">
        <v>3.5990939135979221</v>
      </c>
      <c r="R30">
        <v>6.3737944790889607</v>
      </c>
      <c r="S30">
        <v>4.0674419190399194</v>
      </c>
      <c r="T30">
        <v>0</v>
      </c>
      <c r="U30">
        <v>64.236886701001481</v>
      </c>
      <c r="V30">
        <v>3.1495030575539564</v>
      </c>
      <c r="W30">
        <v>7.0864063967239748</v>
      </c>
      <c r="X30">
        <v>26.221244462804666</v>
      </c>
      <c r="Y30">
        <v>0</v>
      </c>
      <c r="Z30">
        <v>4.0216500000000011</v>
      </c>
      <c r="AA30">
        <v>13.086306758245616</v>
      </c>
      <c r="AB30">
        <v>12.122759863322539</v>
      </c>
      <c r="AC30">
        <v>8.9169461988419361</v>
      </c>
      <c r="AD30">
        <v>11.212219245345123</v>
      </c>
      <c r="AE30">
        <v>15.166195283901363</v>
      </c>
      <c r="AF30">
        <v>7.4112500146888998</v>
      </c>
      <c r="AG30">
        <v>10.42187078254597</v>
      </c>
      <c r="AH30">
        <v>48.085310436000007</v>
      </c>
      <c r="AI30">
        <v>5.8590001458338019</v>
      </c>
      <c r="AJ30">
        <v>0</v>
      </c>
      <c r="AK30">
        <v>13.664222828175555</v>
      </c>
      <c r="AL30">
        <v>0</v>
      </c>
      <c r="AM30">
        <v>1.6196400081847022</v>
      </c>
      <c r="AN30">
        <v>1.0521411528816682</v>
      </c>
      <c r="AO30">
        <v>4.0589639999999996</v>
      </c>
      <c r="AP30">
        <v>3.5372391266810879</v>
      </c>
      <c r="AQ30">
        <v>10.128920045908417</v>
      </c>
      <c r="AR30">
        <v>15.918900000000002</v>
      </c>
      <c r="AS30">
        <v>9.9048000584811184</v>
      </c>
      <c r="AT30">
        <v>0</v>
      </c>
      <c r="AU30">
        <v>0</v>
      </c>
      <c r="AV30">
        <v>1.6104997114761543</v>
      </c>
      <c r="AW30">
        <v>0</v>
      </c>
      <c r="AX30">
        <v>0.10695453816985506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715.72287201467702</v>
      </c>
      <c r="DN30">
        <v>23.508275355988314</v>
      </c>
    </row>
    <row r="31" spans="1:118">
      <c r="A31" t="s">
        <v>73</v>
      </c>
      <c r="B31">
        <v>0</v>
      </c>
      <c r="C31">
        <v>0</v>
      </c>
      <c r="D31">
        <v>4.8315002885238449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5.1466559292778662</v>
      </c>
      <c r="L31">
        <v>312.1352442800831</v>
      </c>
      <c r="M31">
        <v>28.224337465984593</v>
      </c>
      <c r="N31">
        <v>36.243234793886195</v>
      </c>
      <c r="O31">
        <v>0</v>
      </c>
      <c r="P31">
        <v>42.740095010254606</v>
      </c>
      <c r="Q31">
        <v>3.5990939135979221</v>
      </c>
      <c r="R31">
        <v>6.3737944790889607</v>
      </c>
      <c r="S31">
        <v>4.0856545888306464</v>
      </c>
      <c r="T31">
        <v>0</v>
      </c>
      <c r="U31">
        <v>64.236886701001481</v>
      </c>
      <c r="V31">
        <v>1.5341726618705034</v>
      </c>
      <c r="W31">
        <v>5.2147656534990174</v>
      </c>
      <c r="X31">
        <v>20.247354539387974</v>
      </c>
      <c r="Y31">
        <v>0</v>
      </c>
      <c r="Z31">
        <v>4.0216500000000011</v>
      </c>
      <c r="AA31">
        <v>13.086306758245616</v>
      </c>
      <c r="AB31">
        <v>12.122759863322539</v>
      </c>
      <c r="AC31">
        <v>8.9169461988419361</v>
      </c>
      <c r="AD31">
        <v>11.212219245345123</v>
      </c>
      <c r="AE31">
        <v>15.166195283901363</v>
      </c>
      <c r="AF31">
        <v>7.4112500146888998</v>
      </c>
      <c r="AG31">
        <v>10.42187078254597</v>
      </c>
      <c r="AH31">
        <v>48.085310436000007</v>
      </c>
      <c r="AI31">
        <v>5.8590001458338019</v>
      </c>
      <c r="AJ31">
        <v>0</v>
      </c>
      <c r="AK31">
        <v>13.664222828175555</v>
      </c>
      <c r="AL31">
        <v>0</v>
      </c>
      <c r="AM31">
        <v>3.2392800163694044</v>
      </c>
      <c r="AN31">
        <v>1.0521411528816682</v>
      </c>
      <c r="AO31">
        <v>4.0589639999999996</v>
      </c>
      <c r="AP31">
        <v>3.5372391266810879</v>
      </c>
      <c r="AQ31">
        <v>10.128920045908417</v>
      </c>
      <c r="AR31">
        <v>15.918900000000002</v>
      </c>
      <c r="AS31">
        <v>9.9048000584811184</v>
      </c>
      <c r="AT31">
        <v>0</v>
      </c>
      <c r="AU31">
        <v>0</v>
      </c>
      <c r="AV31">
        <v>1.6104997114761543</v>
      </c>
      <c r="AW31">
        <v>0</v>
      </c>
      <c r="AX31">
        <v>0.10695453816985506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710.79206685943245</v>
      </c>
      <c r="DN31">
        <v>23.346153652722784</v>
      </c>
    </row>
    <row r="32" spans="1:118">
      <c r="A32" t="s">
        <v>74</v>
      </c>
      <c r="B32">
        <v>0</v>
      </c>
      <c r="C32">
        <v>0</v>
      </c>
      <c r="D32">
        <v>4.8315002885238449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5.1467749468933359</v>
      </c>
      <c r="L32">
        <v>312.1352442800831</v>
      </c>
      <c r="M32">
        <v>28.224337465984593</v>
      </c>
      <c r="N32">
        <v>36.243234793886195</v>
      </c>
      <c r="O32">
        <v>0</v>
      </c>
      <c r="P32">
        <v>42.740095010254606</v>
      </c>
      <c r="Q32">
        <v>3.5990939135979221</v>
      </c>
      <c r="R32">
        <v>6.3737944790889607</v>
      </c>
      <c r="S32">
        <v>4.0856545888306464</v>
      </c>
      <c r="T32">
        <v>0</v>
      </c>
      <c r="U32">
        <v>64.236886701001481</v>
      </c>
      <c r="V32">
        <v>1.5341726618705034</v>
      </c>
      <c r="W32">
        <v>5.2147656534990174</v>
      </c>
      <c r="X32">
        <v>20.247354539387974</v>
      </c>
      <c r="Y32">
        <v>0</v>
      </c>
      <c r="Z32">
        <v>4.0216500000000011</v>
      </c>
      <c r="AA32">
        <v>13.086306758245616</v>
      </c>
      <c r="AB32">
        <v>12.122759863322539</v>
      </c>
      <c r="AC32">
        <v>8.9169461988419361</v>
      </c>
      <c r="AD32">
        <v>11.212219245345123</v>
      </c>
      <c r="AE32">
        <v>15.166195283901363</v>
      </c>
      <c r="AF32">
        <v>7.4112500146888998</v>
      </c>
      <c r="AG32">
        <v>10.42187078254597</v>
      </c>
      <c r="AH32">
        <v>48.085310436000007</v>
      </c>
      <c r="AI32">
        <v>5.8590001458338019</v>
      </c>
      <c r="AJ32">
        <v>0</v>
      </c>
      <c r="AK32">
        <v>13.664222828175555</v>
      </c>
      <c r="AL32">
        <v>0</v>
      </c>
      <c r="AM32">
        <v>3.2392800163694044</v>
      </c>
      <c r="AN32">
        <v>1.0521411528816682</v>
      </c>
      <c r="AO32">
        <v>4.0589639999999996</v>
      </c>
      <c r="AP32">
        <v>3.5372391266810879</v>
      </c>
      <c r="AQ32">
        <v>10.128920045908417</v>
      </c>
      <c r="AR32">
        <v>14.564100000000003</v>
      </c>
      <c r="AS32">
        <v>9.9048000584811184</v>
      </c>
      <c r="AT32">
        <v>0</v>
      </c>
      <c r="AU32">
        <v>0</v>
      </c>
      <c r="AV32">
        <v>1.6104997114761543</v>
      </c>
      <c r="AW32">
        <v>0</v>
      </c>
      <c r="AX32">
        <v>0.10695453816985506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709.48046448481341</v>
      </c>
      <c r="DN32">
        <v>23.303075044957414</v>
      </c>
    </row>
    <row r="33" spans="1:118">
      <c r="A33" t="s">
        <v>75</v>
      </c>
      <c r="B33">
        <v>0</v>
      </c>
      <c r="C33">
        <v>0</v>
      </c>
      <c r="D33">
        <v>4.8315002885238449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5.1466559292778662</v>
      </c>
      <c r="L33">
        <v>312.1352442800831</v>
      </c>
      <c r="M33">
        <v>28.224337465984593</v>
      </c>
      <c r="N33">
        <v>36.243234793886195</v>
      </c>
      <c r="O33">
        <v>0</v>
      </c>
      <c r="P33">
        <v>42.740095010254606</v>
      </c>
      <c r="Q33">
        <v>3.0270562703134183</v>
      </c>
      <c r="R33">
        <v>6.3737944790889607</v>
      </c>
      <c r="S33">
        <v>4.0856545888306464</v>
      </c>
      <c r="T33">
        <v>0</v>
      </c>
      <c r="U33">
        <v>64.236886701001481</v>
      </c>
      <c r="V33">
        <v>1.5341726618705034</v>
      </c>
      <c r="W33">
        <v>5.2147656534990174</v>
      </c>
      <c r="X33">
        <v>20.247354539387974</v>
      </c>
      <c r="Y33">
        <v>0</v>
      </c>
      <c r="Z33">
        <v>4.0216500000000011</v>
      </c>
      <c r="AA33">
        <v>13.086306758245616</v>
      </c>
      <c r="AB33">
        <v>12.122759863322539</v>
      </c>
      <c r="AC33">
        <v>8.9169461988419361</v>
      </c>
      <c r="AD33">
        <v>11.212219245345123</v>
      </c>
      <c r="AE33">
        <v>15.166195283901363</v>
      </c>
      <c r="AF33">
        <v>7.4112500146888998</v>
      </c>
      <c r="AG33">
        <v>10.42187078254597</v>
      </c>
      <c r="AH33">
        <v>48.085310436000007</v>
      </c>
      <c r="AI33">
        <v>5.8590001458338019</v>
      </c>
      <c r="AJ33">
        <v>0</v>
      </c>
      <c r="AK33">
        <v>13.664222828175555</v>
      </c>
      <c r="AL33">
        <v>0</v>
      </c>
      <c r="AM33">
        <v>3.2392800163694044</v>
      </c>
      <c r="AN33">
        <v>1.0521411528816682</v>
      </c>
      <c r="AO33">
        <v>4.0589639999999996</v>
      </c>
      <c r="AP33">
        <v>3.5372391266810879</v>
      </c>
      <c r="AQ33">
        <v>10.128920045908417</v>
      </c>
      <c r="AR33">
        <v>14.564100000000003</v>
      </c>
      <c r="AS33">
        <v>9.9048000584811184</v>
      </c>
      <c r="AT33">
        <v>0</v>
      </c>
      <c r="AU33">
        <v>0</v>
      </c>
      <c r="AV33">
        <v>1.6104997114761543</v>
      </c>
      <c r="AW33">
        <v>0</v>
      </c>
      <c r="AX33">
        <v>0.10695453816985506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708.92650235884366</v>
      </c>
      <c r="DN33">
        <v>23.284880510027119</v>
      </c>
    </row>
    <row r="34" spans="1:118">
      <c r="A34" t="s">
        <v>76</v>
      </c>
      <c r="B34">
        <v>0</v>
      </c>
      <c r="C34">
        <v>0</v>
      </c>
      <c r="D34">
        <v>4.8315002885238449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5.1467749468933359</v>
      </c>
      <c r="L34">
        <v>312.1352442800831</v>
      </c>
      <c r="M34">
        <v>28.224337465984593</v>
      </c>
      <c r="N34">
        <v>36.243234793886195</v>
      </c>
      <c r="O34">
        <v>0</v>
      </c>
      <c r="P34">
        <v>42.740095010254606</v>
      </c>
      <c r="Q34">
        <v>1.9691463579032966</v>
      </c>
      <c r="R34">
        <v>6.3737944790889607</v>
      </c>
      <c r="S34">
        <v>4.0856545888306464</v>
      </c>
      <c r="T34">
        <v>0</v>
      </c>
      <c r="U34">
        <v>64.236886701001481</v>
      </c>
      <c r="V34">
        <v>1.5341726618705034</v>
      </c>
      <c r="W34">
        <v>5.2147656534990174</v>
      </c>
      <c r="X34">
        <v>20.247354539387974</v>
      </c>
      <c r="Y34">
        <v>0</v>
      </c>
      <c r="Z34">
        <v>4.0216500000000011</v>
      </c>
      <c r="AA34">
        <v>13.086306758245616</v>
      </c>
      <c r="AB34">
        <v>12.122759863322539</v>
      </c>
      <c r="AC34">
        <v>8.9169461988419361</v>
      </c>
      <c r="AD34">
        <v>11.212219245345123</v>
      </c>
      <c r="AE34">
        <v>15.166195283901363</v>
      </c>
      <c r="AF34">
        <v>7.4112500146888998</v>
      </c>
      <c r="AG34">
        <v>10.42187078254597</v>
      </c>
      <c r="AH34">
        <v>48.085310436000007</v>
      </c>
      <c r="AI34">
        <v>5.8590001458338019</v>
      </c>
      <c r="AJ34">
        <v>0</v>
      </c>
      <c r="AK34">
        <v>13.664222828175555</v>
      </c>
      <c r="AL34">
        <v>0</v>
      </c>
      <c r="AM34">
        <v>3.2392800163694044</v>
      </c>
      <c r="AN34">
        <v>1.0521411528816682</v>
      </c>
      <c r="AO34">
        <v>4.0589639999999996</v>
      </c>
      <c r="AP34">
        <v>3.5372391266810879</v>
      </c>
      <c r="AQ34">
        <v>10.128920045908417</v>
      </c>
      <c r="AR34">
        <v>14.564100000000003</v>
      </c>
      <c r="AS34">
        <v>9.9048000584811184</v>
      </c>
      <c r="AT34">
        <v>0</v>
      </c>
      <c r="AU34">
        <v>0</v>
      </c>
      <c r="AV34">
        <v>1.6104997114761543</v>
      </c>
      <c r="AW34">
        <v>0</v>
      </c>
      <c r="AX34">
        <v>0.10695453816985506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707.9023493174268</v>
      </c>
      <c r="DN34">
        <v>23.251242656649342</v>
      </c>
    </row>
    <row r="35" spans="1:118">
      <c r="A35" t="s">
        <v>77</v>
      </c>
      <c r="B35">
        <v>0</v>
      </c>
      <c r="C35">
        <v>0</v>
      </c>
      <c r="D35">
        <v>1.0113285893360655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5.1447992216667151</v>
      </c>
      <c r="L35">
        <v>311.95664717260291</v>
      </c>
      <c r="M35">
        <v>17.64979848051032</v>
      </c>
      <c r="N35">
        <v>29.212035121375472</v>
      </c>
      <c r="O35">
        <v>0</v>
      </c>
      <c r="P35">
        <v>42.740095010254606</v>
      </c>
      <c r="Q35">
        <v>1.8294070121163282</v>
      </c>
      <c r="R35">
        <v>6.422326558587506</v>
      </c>
      <c r="S35">
        <v>4.0920304775562926</v>
      </c>
      <c r="T35">
        <v>0</v>
      </c>
      <c r="U35">
        <v>64.236886701001481</v>
      </c>
      <c r="V35">
        <v>1.5341726618705034</v>
      </c>
      <c r="W35">
        <v>5.2147656534990174</v>
      </c>
      <c r="X35">
        <v>15.645683053163435</v>
      </c>
      <c r="Y35">
        <v>0</v>
      </c>
      <c r="Z35">
        <v>4.0216500000000011</v>
      </c>
      <c r="AA35">
        <v>13.086306758245616</v>
      </c>
      <c r="AB35">
        <v>12.122759863322539</v>
      </c>
      <c r="AC35">
        <v>8.9169461988419361</v>
      </c>
      <c r="AD35">
        <v>11.212219245345123</v>
      </c>
      <c r="AE35">
        <v>15.166195283901363</v>
      </c>
      <c r="AF35">
        <v>7.4112500146888998</v>
      </c>
      <c r="AG35">
        <v>10.42187078254597</v>
      </c>
      <c r="AH35">
        <v>48.085310436000007</v>
      </c>
      <c r="AI35">
        <v>5.8590001458338019</v>
      </c>
      <c r="AJ35">
        <v>0</v>
      </c>
      <c r="AK35">
        <v>13.664222828175555</v>
      </c>
      <c r="AL35">
        <v>0</v>
      </c>
      <c r="AM35">
        <v>3.2392800163694044</v>
      </c>
      <c r="AN35">
        <v>1.0521411528816682</v>
      </c>
      <c r="AO35">
        <v>4.0589639999999996</v>
      </c>
      <c r="AP35">
        <v>2.1616461329717755</v>
      </c>
      <c r="AQ35">
        <v>10.128920045908417</v>
      </c>
      <c r="AR35">
        <v>14.564100000000003</v>
      </c>
      <c r="AS35">
        <v>9.9048000584811184</v>
      </c>
      <c r="AT35">
        <v>0</v>
      </c>
      <c r="AU35">
        <v>0</v>
      </c>
      <c r="AV35">
        <v>0.11236993943417796</v>
      </c>
      <c r="AW35">
        <v>0</v>
      </c>
      <c r="AX35">
        <v>0.10695453816985506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679.66336502308445</v>
      </c>
      <c r="DN35">
        <v>22.323518131573469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5.1448850193412721</v>
      </c>
      <c r="L36">
        <v>311.95664717260291</v>
      </c>
      <c r="M36">
        <v>17.64979848051032</v>
      </c>
      <c r="N36">
        <v>29.212035121375472</v>
      </c>
      <c r="O36">
        <v>0</v>
      </c>
      <c r="P36">
        <v>42.740095010254606</v>
      </c>
      <c r="Q36">
        <v>1.8294070121163282</v>
      </c>
      <c r="R36">
        <v>6.422326558587506</v>
      </c>
      <c r="S36">
        <v>4.0920304775562926</v>
      </c>
      <c r="T36">
        <v>0</v>
      </c>
      <c r="U36">
        <v>64.236886701001481</v>
      </c>
      <c r="V36">
        <v>1.5341726618705034</v>
      </c>
      <c r="W36">
        <v>5.2147656534990174</v>
      </c>
      <c r="X36">
        <v>15.645683053163435</v>
      </c>
      <c r="Y36">
        <v>0</v>
      </c>
      <c r="Z36">
        <v>4.0216500000000011</v>
      </c>
      <c r="AA36">
        <v>13.086306758245616</v>
      </c>
      <c r="AB36">
        <v>12.122759863322539</v>
      </c>
      <c r="AC36">
        <v>8.9169461988419361</v>
      </c>
      <c r="AD36">
        <v>11.212219245345123</v>
      </c>
      <c r="AE36">
        <v>15.166195283901363</v>
      </c>
      <c r="AF36">
        <v>7.4112500146888998</v>
      </c>
      <c r="AG36">
        <v>10.42187078254597</v>
      </c>
      <c r="AH36">
        <v>48.085310436000007</v>
      </c>
      <c r="AI36">
        <v>5.8590001458338019</v>
      </c>
      <c r="AJ36">
        <v>0</v>
      </c>
      <c r="AK36">
        <v>13.664222828175555</v>
      </c>
      <c r="AL36">
        <v>0</v>
      </c>
      <c r="AM36">
        <v>3.2392800163694044</v>
      </c>
      <c r="AN36">
        <v>1.0521411528816682</v>
      </c>
      <c r="AO36">
        <v>4.0589639999999996</v>
      </c>
      <c r="AP36">
        <v>2.1616461329717755</v>
      </c>
      <c r="AQ36">
        <v>10.128920045908417</v>
      </c>
      <c r="AR36">
        <v>14.564100000000003</v>
      </c>
      <c r="AS36">
        <v>9.9048000584811184</v>
      </c>
      <c r="AT36">
        <v>0</v>
      </c>
      <c r="AU36">
        <v>0</v>
      </c>
      <c r="AV36">
        <v>0</v>
      </c>
      <c r="AW36">
        <v>0</v>
      </c>
      <c r="AX36">
        <v>0.10695453816985506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678.57548323608535</v>
      </c>
      <c r="DN36">
        <v>22.287787187476816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5.1454873392493816</v>
      </c>
      <c r="L37">
        <v>311.95664717260291</v>
      </c>
      <c r="M37">
        <v>17.64979848051032</v>
      </c>
      <c r="N37">
        <v>29.212035121375472</v>
      </c>
      <c r="O37">
        <v>0</v>
      </c>
      <c r="P37">
        <v>42.740095010254606</v>
      </c>
      <c r="Q37">
        <v>1.8294070121163282</v>
      </c>
      <c r="R37">
        <v>6.422326558587506</v>
      </c>
      <c r="S37">
        <v>4.0920304775562926</v>
      </c>
      <c r="T37">
        <v>0</v>
      </c>
      <c r="U37">
        <v>64.236886701001481</v>
      </c>
      <c r="V37">
        <v>1.5341726618705034</v>
      </c>
      <c r="W37">
        <v>5.2147656534990174</v>
      </c>
      <c r="X37">
        <v>15.645683053163435</v>
      </c>
      <c r="Y37">
        <v>0</v>
      </c>
      <c r="Z37">
        <v>4.0216500000000011</v>
      </c>
      <c r="AA37">
        <v>13.086306758245616</v>
      </c>
      <c r="AB37">
        <v>12.122759863322539</v>
      </c>
      <c r="AC37">
        <v>8.9169461988419361</v>
      </c>
      <c r="AD37">
        <v>11.212219245345123</v>
      </c>
      <c r="AE37">
        <v>15.166195283901363</v>
      </c>
      <c r="AF37">
        <v>7.4112500146888998</v>
      </c>
      <c r="AG37">
        <v>10.42187078254597</v>
      </c>
      <c r="AH37">
        <v>48.085310436000007</v>
      </c>
      <c r="AI37">
        <v>5.8590001458338019</v>
      </c>
      <c r="AJ37">
        <v>0</v>
      </c>
      <c r="AK37">
        <v>13.664222828175555</v>
      </c>
      <c r="AL37">
        <v>0</v>
      </c>
      <c r="AM37">
        <v>3.2392800163694044</v>
      </c>
      <c r="AN37">
        <v>1.0521411528816682</v>
      </c>
      <c r="AO37">
        <v>4.0589639999999996</v>
      </c>
      <c r="AP37">
        <v>2.1616461329717755</v>
      </c>
      <c r="AQ37">
        <v>10.128920045908417</v>
      </c>
      <c r="AR37">
        <v>14.564100000000003</v>
      </c>
      <c r="AS37">
        <v>9.9048000584811184</v>
      </c>
      <c r="AT37">
        <v>0</v>
      </c>
      <c r="AU37">
        <v>0</v>
      </c>
      <c r="AV37">
        <v>0</v>
      </c>
      <c r="AW37">
        <v>0</v>
      </c>
      <c r="AX37">
        <v>0.10695453816985506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678.57606640326219</v>
      </c>
      <c r="DN37">
        <v>22.287806340208178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5.1454873392493816</v>
      </c>
      <c r="L38">
        <v>311.95664717260291</v>
      </c>
      <c r="M38">
        <v>17.64979848051032</v>
      </c>
      <c r="N38">
        <v>29.212035121375472</v>
      </c>
      <c r="O38">
        <v>0</v>
      </c>
      <c r="P38">
        <v>42.740095010254606</v>
      </c>
      <c r="Q38">
        <v>1.8294070121163282</v>
      </c>
      <c r="R38">
        <v>6.422326558587506</v>
      </c>
      <c r="S38">
        <v>4.0920304775562926</v>
      </c>
      <c r="T38">
        <v>0</v>
      </c>
      <c r="U38">
        <v>64.236886701001481</v>
      </c>
      <c r="V38">
        <v>1.5341726618705034</v>
      </c>
      <c r="W38">
        <v>5.2147656534990174</v>
      </c>
      <c r="X38">
        <v>15.645683053163435</v>
      </c>
      <c r="Y38">
        <v>0</v>
      </c>
      <c r="Z38">
        <v>4.0216500000000011</v>
      </c>
      <c r="AA38">
        <v>13.086306758245616</v>
      </c>
      <c r="AB38">
        <v>12.122759863322539</v>
      </c>
      <c r="AC38">
        <v>8.9169461988419361</v>
      </c>
      <c r="AD38">
        <v>11.212219245345123</v>
      </c>
      <c r="AE38">
        <v>15.166195283901363</v>
      </c>
      <c r="AF38">
        <v>7.4112500146888998</v>
      </c>
      <c r="AG38">
        <v>10.42187078254597</v>
      </c>
      <c r="AH38">
        <v>48.085310436000007</v>
      </c>
      <c r="AI38">
        <v>5.8590001458338019</v>
      </c>
      <c r="AJ38">
        <v>0</v>
      </c>
      <c r="AK38">
        <v>13.664222828175555</v>
      </c>
      <c r="AL38">
        <v>0</v>
      </c>
      <c r="AM38">
        <v>3.2392800163694044</v>
      </c>
      <c r="AN38">
        <v>1.0521411528816682</v>
      </c>
      <c r="AO38">
        <v>4.0589639999999996</v>
      </c>
      <c r="AP38">
        <v>2.1616461329717755</v>
      </c>
      <c r="AQ38">
        <v>10.128920045908417</v>
      </c>
      <c r="AR38">
        <v>14.564100000000003</v>
      </c>
      <c r="AS38">
        <v>9.9048000584811184</v>
      </c>
      <c r="AT38">
        <v>0</v>
      </c>
      <c r="AU38">
        <v>0</v>
      </c>
      <c r="AV38">
        <v>0</v>
      </c>
      <c r="AW38">
        <v>0</v>
      </c>
      <c r="AX38">
        <v>0.10695453816985506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678.57606640326219</v>
      </c>
      <c r="DN38">
        <v>22.287806340208178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5.1540998071571709</v>
      </c>
      <c r="L39">
        <v>314.89626926559964</v>
      </c>
      <c r="M39">
        <v>17.64979848051032</v>
      </c>
      <c r="N39">
        <v>29.212035121375472</v>
      </c>
      <c r="O39">
        <v>0</v>
      </c>
      <c r="P39">
        <v>42.740095010254606</v>
      </c>
      <c r="Q39">
        <v>1.8294070121163282</v>
      </c>
      <c r="R39">
        <v>6.422326558587506</v>
      </c>
      <c r="S39">
        <v>4.3109860829875473</v>
      </c>
      <c r="T39">
        <v>0</v>
      </c>
      <c r="U39">
        <v>64.236886701001481</v>
      </c>
      <c r="V39">
        <v>1.5341726618705034</v>
      </c>
      <c r="W39">
        <v>5.2147656534990174</v>
      </c>
      <c r="X39">
        <v>15.645683053163435</v>
      </c>
      <c r="Y39">
        <v>0</v>
      </c>
      <c r="Z39">
        <v>4.0216500000000011</v>
      </c>
      <c r="AA39">
        <v>13.086306758245616</v>
      </c>
      <c r="AB39">
        <v>12.122759863322539</v>
      </c>
      <c r="AC39">
        <v>8.9169461988419361</v>
      </c>
      <c r="AD39">
        <v>11.212219245345123</v>
      </c>
      <c r="AE39">
        <v>15.166195283901363</v>
      </c>
      <c r="AF39">
        <v>7.4112500146888998</v>
      </c>
      <c r="AG39">
        <v>10.42187078254597</v>
      </c>
      <c r="AH39">
        <v>48.085310436000007</v>
      </c>
      <c r="AI39">
        <v>5.8590001458338019</v>
      </c>
      <c r="AJ39">
        <v>0</v>
      </c>
      <c r="AK39">
        <v>13.664222828175555</v>
      </c>
      <c r="AL39">
        <v>0</v>
      </c>
      <c r="AM39">
        <v>3.2392800163694044</v>
      </c>
      <c r="AN39">
        <v>1.0521411528816682</v>
      </c>
      <c r="AO39">
        <v>4.0589639999999996</v>
      </c>
      <c r="AP39">
        <v>3.3407258418654724</v>
      </c>
      <c r="AQ39">
        <v>10.128920045908417</v>
      </c>
      <c r="AR39">
        <v>14.564100000000003</v>
      </c>
      <c r="AS39">
        <v>9.9048000584811184</v>
      </c>
      <c r="AT39">
        <v>0</v>
      </c>
      <c r="AU39">
        <v>0</v>
      </c>
      <c r="AV39">
        <v>0</v>
      </c>
      <c r="AW39">
        <v>0</v>
      </c>
      <c r="AX39">
        <v>0.10695453816985506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682.78410308787124</v>
      </c>
      <c r="DN39">
        <v>22.426039530828575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5.1540998071571709</v>
      </c>
      <c r="L40">
        <v>314.89626926559964</v>
      </c>
      <c r="M40">
        <v>17.64979848051032</v>
      </c>
      <c r="N40">
        <v>29.212035121375472</v>
      </c>
      <c r="O40">
        <v>0</v>
      </c>
      <c r="P40">
        <v>42.740095010254606</v>
      </c>
      <c r="Q40">
        <v>1.8294070121163282</v>
      </c>
      <c r="R40">
        <v>6.422326558587506</v>
      </c>
      <c r="S40">
        <v>4.3109860829875473</v>
      </c>
      <c r="T40">
        <v>0</v>
      </c>
      <c r="U40">
        <v>64.236886701001481</v>
      </c>
      <c r="V40">
        <v>1.5341726618705034</v>
      </c>
      <c r="W40">
        <v>5.2147656534990174</v>
      </c>
      <c r="X40">
        <v>15.645683053163435</v>
      </c>
      <c r="Y40">
        <v>0</v>
      </c>
      <c r="Z40">
        <v>4.0216500000000011</v>
      </c>
      <c r="AA40">
        <v>13.086306758245616</v>
      </c>
      <c r="AB40">
        <v>12.122759863322539</v>
      </c>
      <c r="AC40">
        <v>8.9169461988419361</v>
      </c>
      <c r="AD40">
        <v>11.212219245345123</v>
      </c>
      <c r="AE40">
        <v>15.166195283901363</v>
      </c>
      <c r="AF40">
        <v>7.4112500146888998</v>
      </c>
      <c r="AG40">
        <v>10.42187078254597</v>
      </c>
      <c r="AH40">
        <v>48.085310436000007</v>
      </c>
      <c r="AI40">
        <v>5.8590001458338019</v>
      </c>
      <c r="AJ40">
        <v>0</v>
      </c>
      <c r="AK40">
        <v>13.664222828175555</v>
      </c>
      <c r="AL40">
        <v>0</v>
      </c>
      <c r="AM40">
        <v>3.2392800163694044</v>
      </c>
      <c r="AN40">
        <v>1.0521411528816682</v>
      </c>
      <c r="AO40">
        <v>4.0589639999999996</v>
      </c>
      <c r="AP40">
        <v>3.3407258418654724</v>
      </c>
      <c r="AQ40">
        <v>10.128920045908417</v>
      </c>
      <c r="AR40">
        <v>14.564100000000003</v>
      </c>
      <c r="AS40">
        <v>9.9048000584811184</v>
      </c>
      <c r="AT40">
        <v>0</v>
      </c>
      <c r="AU40">
        <v>0</v>
      </c>
      <c r="AV40">
        <v>0</v>
      </c>
      <c r="AW40">
        <v>0</v>
      </c>
      <c r="AX40">
        <v>0.10695453816985506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682.78410308787124</v>
      </c>
      <c r="DN40">
        <v>22.426039530828575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5.1588727197624911</v>
      </c>
      <c r="L41">
        <v>314.89626926559964</v>
      </c>
      <c r="M41">
        <v>17.64979848051032</v>
      </c>
      <c r="N41">
        <v>29.212035121375472</v>
      </c>
      <c r="O41">
        <v>0</v>
      </c>
      <c r="P41">
        <v>42.740095010254606</v>
      </c>
      <c r="Q41">
        <v>1.8294070121163282</v>
      </c>
      <c r="R41">
        <v>6.9453250081948603</v>
      </c>
      <c r="S41">
        <v>4.3109860829875473</v>
      </c>
      <c r="T41">
        <v>0</v>
      </c>
      <c r="U41">
        <v>64.236886701001481</v>
      </c>
      <c r="V41">
        <v>1.5341726618705034</v>
      </c>
      <c r="W41">
        <v>5.2147656534990174</v>
      </c>
      <c r="X41">
        <v>15.645683053163435</v>
      </c>
      <c r="Y41">
        <v>0</v>
      </c>
      <c r="Z41">
        <v>4.0216500000000011</v>
      </c>
      <c r="AA41">
        <v>13.086306758245616</v>
      </c>
      <c r="AB41">
        <v>12.122759863322539</v>
      </c>
      <c r="AC41">
        <v>8.9169461988419361</v>
      </c>
      <c r="AD41">
        <v>11.212219245345123</v>
      </c>
      <c r="AE41">
        <v>15.166195283901363</v>
      </c>
      <c r="AF41">
        <v>7.4112500146888998</v>
      </c>
      <c r="AG41">
        <v>10.42187078254597</v>
      </c>
      <c r="AH41">
        <v>48.085310436000007</v>
      </c>
      <c r="AI41">
        <v>5.8590001458338019</v>
      </c>
      <c r="AJ41">
        <v>0</v>
      </c>
      <c r="AK41">
        <v>13.664222828175555</v>
      </c>
      <c r="AL41">
        <v>0</v>
      </c>
      <c r="AM41">
        <v>3.2392800163694044</v>
      </c>
      <c r="AN41">
        <v>1.0521411528816682</v>
      </c>
      <c r="AO41">
        <v>4.0589639999999996</v>
      </c>
      <c r="AP41">
        <v>3.3407258418654724</v>
      </c>
      <c r="AQ41">
        <v>10.128920045908417</v>
      </c>
      <c r="AR41">
        <v>14.564100000000003</v>
      </c>
      <c r="AS41">
        <v>9.9048000584811184</v>
      </c>
      <c r="AT41">
        <v>0</v>
      </c>
      <c r="AU41">
        <v>0</v>
      </c>
      <c r="AV41">
        <v>0</v>
      </c>
      <c r="AW41">
        <v>0</v>
      </c>
      <c r="AX41">
        <v>0.10695453816985506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683.29509135044191</v>
      </c>
      <c r="DN41">
        <v>22.44282263047063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5.1587108306512581</v>
      </c>
      <c r="L42">
        <v>314.89626926559964</v>
      </c>
      <c r="M42">
        <v>17.64979848051032</v>
      </c>
      <c r="N42">
        <v>29.212035121375472</v>
      </c>
      <c r="O42">
        <v>0</v>
      </c>
      <c r="P42">
        <v>42.740095010254606</v>
      </c>
      <c r="Q42">
        <v>1.8294070121163282</v>
      </c>
      <c r="R42">
        <v>6.9453250081948603</v>
      </c>
      <c r="S42">
        <v>4.3109860829875473</v>
      </c>
      <c r="T42">
        <v>0</v>
      </c>
      <c r="U42">
        <v>64.236886701001481</v>
      </c>
      <c r="V42">
        <v>1.5341726618705034</v>
      </c>
      <c r="W42">
        <v>5.2147656534990174</v>
      </c>
      <c r="X42">
        <v>15.645683053163435</v>
      </c>
      <c r="Y42">
        <v>0</v>
      </c>
      <c r="Z42">
        <v>4.0216500000000011</v>
      </c>
      <c r="AA42">
        <v>13.086306758245616</v>
      </c>
      <c r="AB42">
        <v>12.122759863322539</v>
      </c>
      <c r="AC42">
        <v>8.9169461988419361</v>
      </c>
      <c r="AD42">
        <v>11.212219245345123</v>
      </c>
      <c r="AE42">
        <v>15.166195283901363</v>
      </c>
      <c r="AF42">
        <v>7.4112500146888998</v>
      </c>
      <c r="AG42">
        <v>10.42187078254597</v>
      </c>
      <c r="AH42">
        <v>48.085310436000007</v>
      </c>
      <c r="AI42">
        <v>5.8590001458338019</v>
      </c>
      <c r="AJ42">
        <v>0</v>
      </c>
      <c r="AK42">
        <v>13.664222828175555</v>
      </c>
      <c r="AL42">
        <v>0</v>
      </c>
      <c r="AM42">
        <v>3.2392800163694044</v>
      </c>
      <c r="AN42">
        <v>1.0521411528816682</v>
      </c>
      <c r="AO42">
        <v>4.0589639999999996</v>
      </c>
      <c r="AP42">
        <v>3.3407258418654724</v>
      </c>
      <c r="AQ42">
        <v>10.128920045908417</v>
      </c>
      <c r="AR42">
        <v>14.564100000000003</v>
      </c>
      <c r="AS42">
        <v>9.9048000584811184</v>
      </c>
      <c r="AT42">
        <v>0</v>
      </c>
      <c r="AU42">
        <v>0</v>
      </c>
      <c r="AV42">
        <v>0</v>
      </c>
      <c r="AW42">
        <v>0</v>
      </c>
      <c r="AX42">
        <v>0.10695453816985506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683.29493461520622</v>
      </c>
      <c r="DN42">
        <v>22.442817476595025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5.1587925817815714</v>
      </c>
      <c r="L43">
        <v>316.94095989364479</v>
      </c>
      <c r="M43">
        <v>17.64979848051032</v>
      </c>
      <c r="N43">
        <v>29.212035121375472</v>
      </c>
      <c r="O43">
        <v>0</v>
      </c>
      <c r="P43">
        <v>42.740095010254606</v>
      </c>
      <c r="Q43">
        <v>1.8294070121163282</v>
      </c>
      <c r="R43">
        <v>6.9453250081948603</v>
      </c>
      <c r="S43">
        <v>4.3251182324704907</v>
      </c>
      <c r="T43">
        <v>0</v>
      </c>
      <c r="U43">
        <v>64.236886701001481</v>
      </c>
      <c r="V43">
        <v>1.5341726618705034</v>
      </c>
      <c r="W43">
        <v>5.2147656534990174</v>
      </c>
      <c r="X43">
        <v>15.645683053163435</v>
      </c>
      <c r="Y43">
        <v>0</v>
      </c>
      <c r="Z43">
        <v>4.0216500000000011</v>
      </c>
      <c r="AA43">
        <v>13.086306758245616</v>
      </c>
      <c r="AB43">
        <v>12.122759863322539</v>
      </c>
      <c r="AC43">
        <v>8.9169461988419361</v>
      </c>
      <c r="AD43">
        <v>11.212219245345123</v>
      </c>
      <c r="AE43">
        <v>15.166195283901363</v>
      </c>
      <c r="AF43">
        <v>7.4112500146888998</v>
      </c>
      <c r="AG43">
        <v>10.42187078254597</v>
      </c>
      <c r="AH43">
        <v>48.085310436000007</v>
      </c>
      <c r="AI43">
        <v>5.8590001458338019</v>
      </c>
      <c r="AJ43">
        <v>0</v>
      </c>
      <c r="AK43">
        <v>13.664222828175555</v>
      </c>
      <c r="AL43">
        <v>0</v>
      </c>
      <c r="AM43">
        <v>3.2392800163694044</v>
      </c>
      <c r="AN43">
        <v>1.0521411528816682</v>
      </c>
      <c r="AO43">
        <v>4.0589639999999996</v>
      </c>
      <c r="AP43">
        <v>3.1442125570498556</v>
      </c>
      <c r="AQ43">
        <v>10.128920045908417</v>
      </c>
      <c r="AR43">
        <v>14.564100000000003</v>
      </c>
      <c r="AS43">
        <v>9.9048000584811184</v>
      </c>
      <c r="AT43">
        <v>0</v>
      </c>
      <c r="AU43">
        <v>0</v>
      </c>
      <c r="AV43">
        <v>0</v>
      </c>
      <c r="AW43">
        <v>0</v>
      </c>
      <c r="AX43">
        <v>0.10695453816985506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685.09811570421584</v>
      </c>
      <c r="DN43">
        <v>22.502027631428202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5.1587108306512581</v>
      </c>
      <c r="L44">
        <v>316.94095989364479</v>
      </c>
      <c r="M44">
        <v>17.64979848051032</v>
      </c>
      <c r="N44">
        <v>29.212035121375472</v>
      </c>
      <c r="O44">
        <v>0</v>
      </c>
      <c r="P44">
        <v>42.740095010254606</v>
      </c>
      <c r="Q44">
        <v>1.8294070121163282</v>
      </c>
      <c r="R44">
        <v>6.9453250081948603</v>
      </c>
      <c r="S44">
        <v>4.3251182324704907</v>
      </c>
      <c r="T44">
        <v>0</v>
      </c>
      <c r="U44">
        <v>64.236886701001481</v>
      </c>
      <c r="V44">
        <v>1.5341726618705034</v>
      </c>
      <c r="W44">
        <v>5.2147656534990174</v>
      </c>
      <c r="X44">
        <v>15.645683053163435</v>
      </c>
      <c r="Y44">
        <v>0</v>
      </c>
      <c r="Z44">
        <v>4.0216500000000011</v>
      </c>
      <c r="AA44">
        <v>13.086306758245616</v>
      </c>
      <c r="AB44">
        <v>12.122759863322539</v>
      </c>
      <c r="AC44">
        <v>8.9169461988419361</v>
      </c>
      <c r="AD44">
        <v>11.212219245345123</v>
      </c>
      <c r="AE44">
        <v>15.166195283901363</v>
      </c>
      <c r="AF44">
        <v>7.4112500146888998</v>
      </c>
      <c r="AG44">
        <v>10.42187078254597</v>
      </c>
      <c r="AH44">
        <v>48.085310436000007</v>
      </c>
      <c r="AI44">
        <v>5.8590001458338019</v>
      </c>
      <c r="AJ44">
        <v>0</v>
      </c>
      <c r="AK44">
        <v>13.664222828175555</v>
      </c>
      <c r="AL44">
        <v>0</v>
      </c>
      <c r="AM44">
        <v>3.2392800163694044</v>
      </c>
      <c r="AN44">
        <v>1.0521411528816682</v>
      </c>
      <c r="AO44">
        <v>4.0589639999999996</v>
      </c>
      <c r="AP44">
        <v>3.1442125570498556</v>
      </c>
      <c r="AQ44">
        <v>10.128920045908417</v>
      </c>
      <c r="AR44">
        <v>14.564100000000003</v>
      </c>
      <c r="AS44">
        <v>9.9048000584811184</v>
      </c>
      <c r="AT44">
        <v>0</v>
      </c>
      <c r="AU44">
        <v>0</v>
      </c>
      <c r="AV44">
        <v>0</v>
      </c>
      <c r="AW44">
        <v>0</v>
      </c>
      <c r="AX44">
        <v>0.10695453816985506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685.09803656420024</v>
      </c>
      <c r="DN44">
        <v>22.502025020313507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5.1587108306512581</v>
      </c>
      <c r="L45">
        <v>314.89626926559964</v>
      </c>
      <c r="M45">
        <v>17.64979848051032</v>
      </c>
      <c r="N45">
        <v>29.212035121375472</v>
      </c>
      <c r="O45">
        <v>0</v>
      </c>
      <c r="P45">
        <v>42.740095010254606</v>
      </c>
      <c r="Q45">
        <v>1.8294070121163282</v>
      </c>
      <c r="R45">
        <v>6.9453250081948603</v>
      </c>
      <c r="S45">
        <v>4.3109860829875473</v>
      </c>
      <c r="T45">
        <v>0</v>
      </c>
      <c r="U45">
        <v>64.236886701001481</v>
      </c>
      <c r="V45">
        <v>1.5341726618705034</v>
      </c>
      <c r="W45">
        <v>5.2147656534990174</v>
      </c>
      <c r="X45">
        <v>15.645683053163435</v>
      </c>
      <c r="Y45">
        <v>0</v>
      </c>
      <c r="Z45">
        <v>4.0216500000000011</v>
      </c>
      <c r="AA45">
        <v>13.086306758245616</v>
      </c>
      <c r="AB45">
        <v>12.122759863322539</v>
      </c>
      <c r="AC45">
        <v>8.9169461988419361</v>
      </c>
      <c r="AD45">
        <v>11.212219245345123</v>
      </c>
      <c r="AE45">
        <v>15.166195283901363</v>
      </c>
      <c r="AF45">
        <v>7.4112500146888998</v>
      </c>
      <c r="AG45">
        <v>10.42187078254597</v>
      </c>
      <c r="AH45">
        <v>48.085310436000007</v>
      </c>
      <c r="AI45">
        <v>5.8590001458338019</v>
      </c>
      <c r="AJ45">
        <v>0</v>
      </c>
      <c r="AK45">
        <v>13.664222828175555</v>
      </c>
      <c r="AL45">
        <v>0</v>
      </c>
      <c r="AM45">
        <v>3.2392800163694044</v>
      </c>
      <c r="AN45">
        <v>1.0521411528816682</v>
      </c>
      <c r="AO45">
        <v>4.0589639999999996</v>
      </c>
      <c r="AP45">
        <v>3.3407258418654724</v>
      </c>
      <c r="AQ45">
        <v>10.128920045908417</v>
      </c>
      <c r="AR45">
        <v>14.564100000000003</v>
      </c>
      <c r="AS45">
        <v>9.9048000584811184</v>
      </c>
      <c r="AT45">
        <v>0</v>
      </c>
      <c r="AU45">
        <v>0</v>
      </c>
      <c r="AV45">
        <v>0</v>
      </c>
      <c r="AW45">
        <v>0</v>
      </c>
      <c r="AX45">
        <v>0.10695453816985506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683.29493461520622</v>
      </c>
      <c r="DN45">
        <v>22.442817476595025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5.1588711202838526</v>
      </c>
      <c r="L46">
        <v>314.89626926559964</v>
      </c>
      <c r="M46">
        <v>17.64979848051032</v>
      </c>
      <c r="N46">
        <v>24.893516863001359</v>
      </c>
      <c r="O46">
        <v>0</v>
      </c>
      <c r="P46">
        <v>27.889176137846366</v>
      </c>
      <c r="Q46">
        <v>1.8294070121163282</v>
      </c>
      <c r="R46">
        <v>6.9453250081948603</v>
      </c>
      <c r="S46">
        <v>4.3109860829875473</v>
      </c>
      <c r="T46">
        <v>0</v>
      </c>
      <c r="U46">
        <v>64.236886701001481</v>
      </c>
      <c r="V46">
        <v>1.5341726618705034</v>
      </c>
      <c r="W46">
        <v>5.2147656534990174</v>
      </c>
      <c r="X46">
        <v>15.645683053163435</v>
      </c>
      <c r="Y46">
        <v>0</v>
      </c>
      <c r="Z46">
        <v>4.0216500000000011</v>
      </c>
      <c r="AA46">
        <v>13.086306758245616</v>
      </c>
      <c r="AB46">
        <v>12.122759863322539</v>
      </c>
      <c r="AC46">
        <v>8.9169461988419361</v>
      </c>
      <c r="AD46">
        <v>11.212219245345123</v>
      </c>
      <c r="AE46">
        <v>15.166195283901363</v>
      </c>
      <c r="AF46">
        <v>7.4112500146888998</v>
      </c>
      <c r="AG46">
        <v>10.42187078254597</v>
      </c>
      <c r="AH46">
        <v>48.085310436000007</v>
      </c>
      <c r="AI46">
        <v>5.8590001458338019</v>
      </c>
      <c r="AJ46">
        <v>0</v>
      </c>
      <c r="AK46">
        <v>13.664222828175555</v>
      </c>
      <c r="AL46">
        <v>0</v>
      </c>
      <c r="AM46">
        <v>3.2392800163694044</v>
      </c>
      <c r="AN46">
        <v>1.0521411528816682</v>
      </c>
      <c r="AO46">
        <v>4.0589639999999996</v>
      </c>
      <c r="AP46">
        <v>3.3407258418654724</v>
      </c>
      <c r="AQ46">
        <v>10.128920045908417</v>
      </c>
      <c r="AR46">
        <v>15.918900000000002</v>
      </c>
      <c r="AS46">
        <v>9.9048000584811184</v>
      </c>
      <c r="AT46">
        <v>0</v>
      </c>
      <c r="AU46">
        <v>0</v>
      </c>
      <c r="AV46">
        <v>0</v>
      </c>
      <c r="AW46">
        <v>0</v>
      </c>
      <c r="AX46">
        <v>0.10695453816985506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666.04695816376591</v>
      </c>
      <c r="DN46">
        <v>21.876317086885518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5.1587108306512581</v>
      </c>
      <c r="L47">
        <v>314.89626926559964</v>
      </c>
      <c r="M47">
        <v>14.625260693782256</v>
      </c>
      <c r="N47">
        <v>18.455501264928923</v>
      </c>
      <c r="O47">
        <v>0</v>
      </c>
      <c r="P47">
        <v>27.889176137846366</v>
      </c>
      <c r="Q47">
        <v>1.8294070121163282</v>
      </c>
      <c r="R47">
        <v>6.9453250081948603</v>
      </c>
      <c r="S47">
        <v>4.3109860829875473</v>
      </c>
      <c r="T47">
        <v>0</v>
      </c>
      <c r="U47">
        <v>51.287548239922998</v>
      </c>
      <c r="V47">
        <v>1.5341726618705034</v>
      </c>
      <c r="W47">
        <v>5.2147656534990174</v>
      </c>
      <c r="X47">
        <v>15.645683053163435</v>
      </c>
      <c r="Y47">
        <v>0</v>
      </c>
      <c r="Z47">
        <v>4.0216500000000011</v>
      </c>
      <c r="AA47">
        <v>13.086306758245616</v>
      </c>
      <c r="AB47">
        <v>12.122759863322539</v>
      </c>
      <c r="AC47">
        <v>8.9169461988419361</v>
      </c>
      <c r="AD47">
        <v>11.212219245345123</v>
      </c>
      <c r="AE47">
        <v>15.166195283901363</v>
      </c>
      <c r="AF47">
        <v>7.4112500146888998</v>
      </c>
      <c r="AG47">
        <v>10.42187078254597</v>
      </c>
      <c r="AH47">
        <v>48.085310436000007</v>
      </c>
      <c r="AI47">
        <v>5.8590001458338019</v>
      </c>
      <c r="AJ47">
        <v>0</v>
      </c>
      <c r="AK47">
        <v>13.664222828175555</v>
      </c>
      <c r="AL47">
        <v>0</v>
      </c>
      <c r="AM47">
        <v>3.2392800163694044</v>
      </c>
      <c r="AN47">
        <v>1.0521411528816682</v>
      </c>
      <c r="AO47">
        <v>2.7059760000000006</v>
      </c>
      <c r="AP47">
        <v>3.3407258418654724</v>
      </c>
      <c r="AQ47">
        <v>10.128920045908417</v>
      </c>
      <c r="AR47">
        <v>15.918900000000002</v>
      </c>
      <c r="AS47">
        <v>9.9048000584811184</v>
      </c>
      <c r="AT47">
        <v>0</v>
      </c>
      <c r="AU47">
        <v>0</v>
      </c>
      <c r="AV47">
        <v>0</v>
      </c>
      <c r="AW47">
        <v>0</v>
      </c>
      <c r="AX47">
        <v>0.10695453816985506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643.03766716202563</v>
      </c>
      <c r="DN47">
        <v>21.120567953114168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5.1588711202838526</v>
      </c>
      <c r="L48">
        <v>314.89626926559964</v>
      </c>
      <c r="M48">
        <v>14.622742521538987</v>
      </c>
      <c r="N48">
        <v>18.455501264928923</v>
      </c>
      <c r="O48">
        <v>0</v>
      </c>
      <c r="P48">
        <v>27.889176137846366</v>
      </c>
      <c r="Q48">
        <v>1.8294070121163282</v>
      </c>
      <c r="R48">
        <v>6.9453250081948603</v>
      </c>
      <c r="S48">
        <v>4.3109860829875473</v>
      </c>
      <c r="T48">
        <v>0</v>
      </c>
      <c r="U48">
        <v>51.287548239922998</v>
      </c>
      <c r="V48">
        <v>1.5341726618705034</v>
      </c>
      <c r="W48">
        <v>5.2147656534990174</v>
      </c>
      <c r="X48">
        <v>15.645683053163435</v>
      </c>
      <c r="Y48">
        <v>0</v>
      </c>
      <c r="Z48">
        <v>4.0216500000000011</v>
      </c>
      <c r="AA48">
        <v>13.086306758245616</v>
      </c>
      <c r="AB48">
        <v>12.122759863322539</v>
      </c>
      <c r="AC48">
        <v>8.9169461988419361</v>
      </c>
      <c r="AD48">
        <v>11.212219245345123</v>
      </c>
      <c r="AE48">
        <v>15.166195283901363</v>
      </c>
      <c r="AF48">
        <v>7.4112500146888998</v>
      </c>
      <c r="AG48">
        <v>10.42187078254597</v>
      </c>
      <c r="AH48">
        <v>48.085310436000007</v>
      </c>
      <c r="AI48">
        <v>5.8590001458338019</v>
      </c>
      <c r="AJ48">
        <v>0</v>
      </c>
      <c r="AK48">
        <v>13.664222828175555</v>
      </c>
      <c r="AL48">
        <v>0</v>
      </c>
      <c r="AM48">
        <v>3.2392800163694044</v>
      </c>
      <c r="AN48">
        <v>1.0521411528816682</v>
      </c>
      <c r="AO48">
        <v>2.7059760000000006</v>
      </c>
      <c r="AP48">
        <v>3.3407258418654724</v>
      </c>
      <c r="AQ48">
        <v>10.128920045908417</v>
      </c>
      <c r="AR48">
        <v>14.564100000000003</v>
      </c>
      <c r="AS48">
        <v>9.9048000584811184</v>
      </c>
      <c r="AT48">
        <v>0</v>
      </c>
      <c r="AU48">
        <v>0</v>
      </c>
      <c r="AV48">
        <v>0</v>
      </c>
      <c r="AW48">
        <v>0</v>
      </c>
      <c r="AX48">
        <v>0.10695453816985506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641.72366672319549</v>
      </c>
      <c r="DN48">
        <v>21.077410509333593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5.1587108306512581</v>
      </c>
      <c r="L49">
        <v>316.9279336981034</v>
      </c>
      <c r="M49">
        <v>14.622742521538987</v>
      </c>
      <c r="N49">
        <v>19.501240571356536</v>
      </c>
      <c r="O49">
        <v>0</v>
      </c>
      <c r="P49">
        <v>27.889176137846366</v>
      </c>
      <c r="Q49">
        <v>1.8020570733969807</v>
      </c>
      <c r="R49">
        <v>6.9917701282164453</v>
      </c>
      <c r="S49">
        <v>4.3328657068386471</v>
      </c>
      <c r="T49">
        <v>0</v>
      </c>
      <c r="U49">
        <v>46.501649381190894</v>
      </c>
      <c r="V49">
        <v>1.5341726618705034</v>
      </c>
      <c r="W49">
        <v>5.2147656534990174</v>
      </c>
      <c r="X49">
        <v>15.645683053163435</v>
      </c>
      <c r="Y49">
        <v>0</v>
      </c>
      <c r="Z49">
        <v>4.0216500000000011</v>
      </c>
      <c r="AA49">
        <v>13.086306758245616</v>
      </c>
      <c r="AB49">
        <v>12.122759863322539</v>
      </c>
      <c r="AC49">
        <v>8.9169461988419361</v>
      </c>
      <c r="AD49">
        <v>11.212219245345123</v>
      </c>
      <c r="AE49">
        <v>15.166195283901363</v>
      </c>
      <c r="AF49">
        <v>7.4112500146888998</v>
      </c>
      <c r="AG49">
        <v>10.42187078254597</v>
      </c>
      <c r="AH49">
        <v>48.085310436000007</v>
      </c>
      <c r="AI49">
        <v>5.8590001458338019</v>
      </c>
      <c r="AJ49">
        <v>0</v>
      </c>
      <c r="AK49">
        <v>13.664222828175555</v>
      </c>
      <c r="AL49">
        <v>0</v>
      </c>
      <c r="AM49">
        <v>3.2392800163694044</v>
      </c>
      <c r="AN49">
        <v>1.0521411528816682</v>
      </c>
      <c r="AO49">
        <v>2.2549799999999998</v>
      </c>
      <c r="AP49">
        <v>2.1616461329717755</v>
      </c>
      <c r="AQ49">
        <v>10.128920045908417</v>
      </c>
      <c r="AR49">
        <v>14.564100000000003</v>
      </c>
      <c r="AS49">
        <v>9.9048000584811184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638.42731165145085</v>
      </c>
      <c r="DN49">
        <v>20.969054729734886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5.1588711202838526</v>
      </c>
      <c r="L50">
        <v>316.9279336981034</v>
      </c>
      <c r="M50">
        <v>14.622742521538987</v>
      </c>
      <c r="N50">
        <v>19.501240571356536</v>
      </c>
      <c r="O50">
        <v>0</v>
      </c>
      <c r="P50">
        <v>27.889176137846366</v>
      </c>
      <c r="Q50">
        <v>1.8020570733969807</v>
      </c>
      <c r="R50">
        <v>6.9917701282164453</v>
      </c>
      <c r="S50">
        <v>4.3328657068386471</v>
      </c>
      <c r="T50">
        <v>0</v>
      </c>
      <c r="U50">
        <v>44.268229913782569</v>
      </c>
      <c r="V50">
        <v>1.5341726618705034</v>
      </c>
      <c r="W50">
        <v>5.2147656534990174</v>
      </c>
      <c r="X50">
        <v>15.645683053163435</v>
      </c>
      <c r="Y50">
        <v>0</v>
      </c>
      <c r="Z50">
        <v>4.0216500000000011</v>
      </c>
      <c r="AA50">
        <v>13.086306758245616</v>
      </c>
      <c r="AB50">
        <v>12.122759863322539</v>
      </c>
      <c r="AC50">
        <v>8.9169461988419361</v>
      </c>
      <c r="AD50">
        <v>11.212219245345123</v>
      </c>
      <c r="AE50">
        <v>15.166195283901363</v>
      </c>
      <c r="AF50">
        <v>7.4112500146888998</v>
      </c>
      <c r="AG50">
        <v>10.42187078254597</v>
      </c>
      <c r="AH50">
        <v>48.085310436000007</v>
      </c>
      <c r="AI50">
        <v>5.8590001458338019</v>
      </c>
      <c r="AJ50">
        <v>0</v>
      </c>
      <c r="AK50">
        <v>13.664222828175555</v>
      </c>
      <c r="AL50">
        <v>0</v>
      </c>
      <c r="AM50">
        <v>3.2392800163694044</v>
      </c>
      <c r="AN50">
        <v>1.0521411528816682</v>
      </c>
      <c r="AO50">
        <v>2.2549799999999998</v>
      </c>
      <c r="AP50">
        <v>2.1616461329717755</v>
      </c>
      <c r="AQ50">
        <v>10.128920045908417</v>
      </c>
      <c r="AR50">
        <v>14.564100000000003</v>
      </c>
      <c r="AS50">
        <v>9.9048000584811184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636.26507370540605</v>
      </c>
      <c r="DN50">
        <v>20.89803349800399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5.1587108306512581</v>
      </c>
      <c r="L51">
        <v>302.02246456023113</v>
      </c>
      <c r="M51">
        <v>14.622742521538987</v>
      </c>
      <c r="N51">
        <v>19.501240571356536</v>
      </c>
      <c r="O51">
        <v>0</v>
      </c>
      <c r="P51">
        <v>27.889176137846366</v>
      </c>
      <c r="Q51">
        <v>1.8020570733969807</v>
      </c>
      <c r="R51">
        <v>6.9917701282164453</v>
      </c>
      <c r="S51">
        <v>4.3328657068386471</v>
      </c>
      <c r="T51">
        <v>0</v>
      </c>
      <c r="U51">
        <v>44.268229913782569</v>
      </c>
      <c r="V51">
        <v>1.5341726618705034</v>
      </c>
      <c r="W51">
        <v>5.2147656534990174</v>
      </c>
      <c r="X51">
        <v>15.645683053163435</v>
      </c>
      <c r="Y51">
        <v>0</v>
      </c>
      <c r="Z51">
        <v>4.0216500000000011</v>
      </c>
      <c r="AA51">
        <v>13.086306758245616</v>
      </c>
      <c r="AB51">
        <v>12.122759863322539</v>
      </c>
      <c r="AC51">
        <v>8.9169461988419361</v>
      </c>
      <c r="AD51">
        <v>11.212219245345123</v>
      </c>
      <c r="AE51">
        <v>15.166195283901363</v>
      </c>
      <c r="AF51">
        <v>5.1424997943554036</v>
      </c>
      <c r="AG51">
        <v>10.42187078254597</v>
      </c>
      <c r="AH51">
        <v>48.085310436000007</v>
      </c>
      <c r="AI51">
        <v>5.8590001458338019</v>
      </c>
      <c r="AJ51">
        <v>0</v>
      </c>
      <c r="AK51">
        <v>13.664222828175555</v>
      </c>
      <c r="AL51">
        <v>0</v>
      </c>
      <c r="AM51">
        <v>3.2392800163694044</v>
      </c>
      <c r="AN51">
        <v>1.0521411528816682</v>
      </c>
      <c r="AO51">
        <v>2.2549799999999998</v>
      </c>
      <c r="AP51">
        <v>1.9651328481561601</v>
      </c>
      <c r="AQ51">
        <v>10.128920045908417</v>
      </c>
      <c r="AR51">
        <v>14.564100000000003</v>
      </c>
      <c r="AS51">
        <v>9.9048000584811184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619.44658669166756</v>
      </c>
      <c r="DN51">
        <v>20.345627579088664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5.1588711202838526</v>
      </c>
      <c r="L52">
        <v>302.02246456023113</v>
      </c>
      <c r="M52">
        <v>14.622742521538987</v>
      </c>
      <c r="N52">
        <v>19.501240571356536</v>
      </c>
      <c r="O52">
        <v>0</v>
      </c>
      <c r="P52">
        <v>27.889176137846366</v>
      </c>
      <c r="Q52">
        <v>1.8020570733969807</v>
      </c>
      <c r="R52">
        <v>6.9917701282164453</v>
      </c>
      <c r="S52">
        <v>4.3328657068386471</v>
      </c>
      <c r="T52">
        <v>0</v>
      </c>
      <c r="U52">
        <v>46.501649381190894</v>
      </c>
      <c r="V52">
        <v>1.5341726618705034</v>
      </c>
      <c r="W52">
        <v>5.2147656534990174</v>
      </c>
      <c r="X52">
        <v>15.645683053163435</v>
      </c>
      <c r="Y52">
        <v>0</v>
      </c>
      <c r="Z52">
        <v>4.0216500000000011</v>
      </c>
      <c r="AA52">
        <v>13.086306758245616</v>
      </c>
      <c r="AB52">
        <v>12.122759863322539</v>
      </c>
      <c r="AC52">
        <v>8.9169461988419361</v>
      </c>
      <c r="AD52">
        <v>11.212219245345123</v>
      </c>
      <c r="AE52">
        <v>15.166195283901363</v>
      </c>
      <c r="AF52">
        <v>5.1424997943554036</v>
      </c>
      <c r="AG52">
        <v>10.42187078254597</v>
      </c>
      <c r="AH52">
        <v>48.085310436000007</v>
      </c>
      <c r="AI52">
        <v>5.8590001458338019</v>
      </c>
      <c r="AJ52">
        <v>0</v>
      </c>
      <c r="AK52">
        <v>13.664222828175555</v>
      </c>
      <c r="AL52">
        <v>0</v>
      </c>
      <c r="AM52">
        <v>3.2392800163694044</v>
      </c>
      <c r="AN52">
        <v>1.0521411528816682</v>
      </c>
      <c r="AO52">
        <v>2.2549799999999998</v>
      </c>
      <c r="AP52">
        <v>1.9651328481561601</v>
      </c>
      <c r="AQ52">
        <v>10.128920045908417</v>
      </c>
      <c r="AR52">
        <v>14.564100000000003</v>
      </c>
      <c r="AS52">
        <v>9.9048000584811184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621.60913501859227</v>
      </c>
      <c r="DN52">
        <v>20.416659009204714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5.1587108306512581</v>
      </c>
      <c r="L53">
        <v>302.02246456023113</v>
      </c>
      <c r="M53">
        <v>14.622742521538987</v>
      </c>
      <c r="N53">
        <v>19.501240571356536</v>
      </c>
      <c r="O53">
        <v>0</v>
      </c>
      <c r="P53">
        <v>27.889176137846366</v>
      </c>
      <c r="Q53">
        <v>1.8020570733969807</v>
      </c>
      <c r="R53">
        <v>6.9917701282164453</v>
      </c>
      <c r="S53">
        <v>4.3328657068386471</v>
      </c>
      <c r="T53">
        <v>0</v>
      </c>
      <c r="U53">
        <v>46.501649381190894</v>
      </c>
      <c r="V53">
        <v>1.5341726618705034</v>
      </c>
      <c r="W53">
        <v>5.2147656534990174</v>
      </c>
      <c r="X53">
        <v>15.645683053163435</v>
      </c>
      <c r="Y53">
        <v>0</v>
      </c>
      <c r="Z53">
        <v>4.0216500000000011</v>
      </c>
      <c r="AA53">
        <v>13.086306758245616</v>
      </c>
      <c r="AB53">
        <v>12.122759863322539</v>
      </c>
      <c r="AC53">
        <v>8.9169461988419361</v>
      </c>
      <c r="AD53">
        <v>11.212219245345123</v>
      </c>
      <c r="AE53">
        <v>15.166195283901363</v>
      </c>
      <c r="AF53">
        <v>5.1424997943554036</v>
      </c>
      <c r="AG53">
        <v>10.42187078254597</v>
      </c>
      <c r="AH53">
        <v>48.085310436000007</v>
      </c>
      <c r="AI53">
        <v>9.7649998541661969</v>
      </c>
      <c r="AJ53">
        <v>0</v>
      </c>
      <c r="AK53">
        <v>13.664222828175555</v>
      </c>
      <c r="AL53">
        <v>0</v>
      </c>
      <c r="AM53">
        <v>3.2392800163694044</v>
      </c>
      <c r="AN53">
        <v>1.0521411528816682</v>
      </c>
      <c r="AO53">
        <v>1.8039840000000005</v>
      </c>
      <c r="AP53">
        <v>3.3407258418654724</v>
      </c>
      <c r="AQ53">
        <v>10.128920045908417</v>
      </c>
      <c r="AR53">
        <v>14.564100000000003</v>
      </c>
      <c r="AS53">
        <v>9.9048000584811184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626.28588264237692</v>
      </c>
      <c r="DN53">
        <v>20.570347797829186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5.1588711202838526</v>
      </c>
      <c r="L54">
        <v>302.02246456023113</v>
      </c>
      <c r="M54">
        <v>14.622742521538987</v>
      </c>
      <c r="N54">
        <v>19.501240571356536</v>
      </c>
      <c r="O54">
        <v>0</v>
      </c>
      <c r="P54">
        <v>27.889176137846366</v>
      </c>
      <c r="Q54">
        <v>1.8020570733969807</v>
      </c>
      <c r="R54">
        <v>6.9917701282164453</v>
      </c>
      <c r="S54">
        <v>4.3328657068386471</v>
      </c>
      <c r="T54">
        <v>0</v>
      </c>
      <c r="U54">
        <v>46.501649381190894</v>
      </c>
      <c r="V54">
        <v>1.5341726618705034</v>
      </c>
      <c r="W54">
        <v>5.2147656534990174</v>
      </c>
      <c r="X54">
        <v>15.645683053163435</v>
      </c>
      <c r="Y54">
        <v>0</v>
      </c>
      <c r="Z54">
        <v>4.0216500000000011</v>
      </c>
      <c r="AA54">
        <v>13.086306758245616</v>
      </c>
      <c r="AB54">
        <v>12.122759863322539</v>
      </c>
      <c r="AC54">
        <v>8.9169461988419361</v>
      </c>
      <c r="AD54">
        <v>11.212219245345123</v>
      </c>
      <c r="AE54">
        <v>15.166195283901363</v>
      </c>
      <c r="AF54">
        <v>5.1424997943554036</v>
      </c>
      <c r="AG54">
        <v>10.42187078254597</v>
      </c>
      <c r="AH54">
        <v>48.085310436000007</v>
      </c>
      <c r="AI54">
        <v>9.7649998541661969</v>
      </c>
      <c r="AJ54">
        <v>0</v>
      </c>
      <c r="AK54">
        <v>13.664222828175555</v>
      </c>
      <c r="AL54">
        <v>0</v>
      </c>
      <c r="AM54">
        <v>3.2392800163694044</v>
      </c>
      <c r="AN54">
        <v>1.0521411528816682</v>
      </c>
      <c r="AO54">
        <v>1.8039840000000005</v>
      </c>
      <c r="AP54">
        <v>3.3407258418654724</v>
      </c>
      <c r="AQ54">
        <v>10.128920045908417</v>
      </c>
      <c r="AR54">
        <v>14.564100000000003</v>
      </c>
      <c r="AS54">
        <v>9.9048000584811184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626.28603783281699</v>
      </c>
      <c r="DN54">
        <v>20.570352897021763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5.1590313825749368</v>
      </c>
      <c r="L55">
        <v>302.02246456023113</v>
      </c>
      <c r="M55">
        <v>14.622742521538987</v>
      </c>
      <c r="N55">
        <v>19.501240571356536</v>
      </c>
      <c r="O55">
        <v>0</v>
      </c>
      <c r="P55">
        <v>27.889176137846366</v>
      </c>
      <c r="Q55">
        <v>1.8020570733969807</v>
      </c>
      <c r="R55">
        <v>6.9917701282164453</v>
      </c>
      <c r="S55">
        <v>4.3328657068386471</v>
      </c>
      <c r="T55">
        <v>0</v>
      </c>
      <c r="U55">
        <v>46.501649381190894</v>
      </c>
      <c r="V55">
        <v>1.5341726618705034</v>
      </c>
      <c r="W55">
        <v>5.2147656534990174</v>
      </c>
      <c r="X55">
        <v>15.645683053163435</v>
      </c>
      <c r="Y55">
        <v>0</v>
      </c>
      <c r="Z55">
        <v>4.0216500000000011</v>
      </c>
      <c r="AA55">
        <v>13.086306758245616</v>
      </c>
      <c r="AB55">
        <v>12.122759863322539</v>
      </c>
      <c r="AC55">
        <v>8.9169461988419361</v>
      </c>
      <c r="AD55">
        <v>11.212219245345123</v>
      </c>
      <c r="AE55">
        <v>15.166195283901363</v>
      </c>
      <c r="AF55">
        <v>5.1424997943554036</v>
      </c>
      <c r="AG55">
        <v>10.42187078254597</v>
      </c>
      <c r="AH55">
        <v>48.085310436000007</v>
      </c>
      <c r="AI55">
        <v>9.7649998541661969</v>
      </c>
      <c r="AJ55">
        <v>0</v>
      </c>
      <c r="AK55">
        <v>13.664222828175555</v>
      </c>
      <c r="AL55">
        <v>0</v>
      </c>
      <c r="AM55">
        <v>3.2392800163694044</v>
      </c>
      <c r="AN55">
        <v>1.0521411528816682</v>
      </c>
      <c r="AO55">
        <v>1.8039840000000005</v>
      </c>
      <c r="AP55">
        <v>3.3407258418654724</v>
      </c>
      <c r="AQ55">
        <v>10.128920045908417</v>
      </c>
      <c r="AR55">
        <v>14.564100000000003</v>
      </c>
      <c r="AS55">
        <v>9.9048000584811184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626.28619299591537</v>
      </c>
      <c r="DN55">
        <v>20.570357996214341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5.1588711202838526</v>
      </c>
      <c r="L56">
        <v>302.02246456023113</v>
      </c>
      <c r="M56">
        <v>14.622742521538987</v>
      </c>
      <c r="N56">
        <v>19.501240571356536</v>
      </c>
      <c r="O56">
        <v>0</v>
      </c>
      <c r="P56">
        <v>27.889176137846366</v>
      </c>
      <c r="Q56">
        <v>1.8020570733969807</v>
      </c>
      <c r="R56">
        <v>6.9917701282164453</v>
      </c>
      <c r="S56">
        <v>4.3328657068386471</v>
      </c>
      <c r="T56">
        <v>0</v>
      </c>
      <c r="U56">
        <v>46.501649381190894</v>
      </c>
      <c r="V56">
        <v>1.5341726618705034</v>
      </c>
      <c r="W56">
        <v>5.2147656534990174</v>
      </c>
      <c r="X56">
        <v>15.645683053163435</v>
      </c>
      <c r="Y56">
        <v>0</v>
      </c>
      <c r="Z56">
        <v>4.0216500000000011</v>
      </c>
      <c r="AA56">
        <v>13.086306758245616</v>
      </c>
      <c r="AB56">
        <v>12.122759863322539</v>
      </c>
      <c r="AC56">
        <v>0</v>
      </c>
      <c r="AD56">
        <v>11.212219245345123</v>
      </c>
      <c r="AE56">
        <v>15.166195283901363</v>
      </c>
      <c r="AF56">
        <v>5.1424997943554036</v>
      </c>
      <c r="AG56">
        <v>10.42187078254597</v>
      </c>
      <c r="AH56">
        <v>48.085310436000007</v>
      </c>
      <c r="AI56">
        <v>9.7649998541661969</v>
      </c>
      <c r="AJ56">
        <v>0</v>
      </c>
      <c r="AK56">
        <v>13.664222828175555</v>
      </c>
      <c r="AL56">
        <v>0</v>
      </c>
      <c r="AM56">
        <v>3.2392800163694044</v>
      </c>
      <c r="AN56">
        <v>1.0521411528816682</v>
      </c>
      <c r="AO56">
        <v>1.8039840000000005</v>
      </c>
      <c r="AP56">
        <v>3.3407258418654724</v>
      </c>
      <c r="AQ56">
        <v>10.128920045908417</v>
      </c>
      <c r="AR56">
        <v>14.564100000000003</v>
      </c>
      <c r="AS56">
        <v>9.9048000584811184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617.65265044802618</v>
      </c>
      <c r="DN56">
        <v>20.28679408297063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5.1590313825749368</v>
      </c>
      <c r="L57">
        <v>302.02246456023113</v>
      </c>
      <c r="M57">
        <v>14.622742521538987</v>
      </c>
      <c r="N57">
        <v>19.501240571356536</v>
      </c>
      <c r="O57">
        <v>0</v>
      </c>
      <c r="P57">
        <v>19.539778182959292</v>
      </c>
      <c r="Q57">
        <v>1.8020570733969807</v>
      </c>
      <c r="R57">
        <v>7.0634735604832564</v>
      </c>
      <c r="S57">
        <v>4.3448221645833813</v>
      </c>
      <c r="T57">
        <v>0</v>
      </c>
      <c r="U57">
        <v>46.501649381190894</v>
      </c>
      <c r="V57">
        <v>1.5341726618705034</v>
      </c>
      <c r="W57">
        <v>5.2147656534990174</v>
      </c>
      <c r="X57">
        <v>14.725348755918523</v>
      </c>
      <c r="Y57">
        <v>0</v>
      </c>
      <c r="Z57">
        <v>4.0216500000000011</v>
      </c>
      <c r="AA57">
        <v>13.086306758245616</v>
      </c>
      <c r="AB57">
        <v>0</v>
      </c>
      <c r="AC57">
        <v>0</v>
      </c>
      <c r="AD57">
        <v>11.212219245345123</v>
      </c>
      <c r="AE57">
        <v>15.166195283901363</v>
      </c>
      <c r="AF57">
        <v>5.1424997943554036</v>
      </c>
      <c r="AG57">
        <v>10.42187078254597</v>
      </c>
      <c r="AH57">
        <v>48.085310436000007</v>
      </c>
      <c r="AI57">
        <v>9.7649998541661969</v>
      </c>
      <c r="AJ57">
        <v>0</v>
      </c>
      <c r="AK57">
        <v>13.664222828175555</v>
      </c>
      <c r="AL57">
        <v>0</v>
      </c>
      <c r="AM57">
        <v>3.2392800163694044</v>
      </c>
      <c r="AN57">
        <v>1.0521411528816682</v>
      </c>
      <c r="AO57">
        <v>1.8039840000000005</v>
      </c>
      <c r="AP57">
        <v>3.4586338127548411</v>
      </c>
      <c r="AQ57">
        <v>10.128920045908417</v>
      </c>
      <c r="AR57">
        <v>14.564100000000003</v>
      </c>
      <c r="AS57">
        <v>9.9048000584811184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597.13577663615479</v>
      </c>
      <c r="DN57">
        <v>19.612903902579433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5.1588711202838526</v>
      </c>
      <c r="L58">
        <v>302.02246456023113</v>
      </c>
      <c r="M58">
        <v>14.622742521538987</v>
      </c>
      <c r="N58">
        <v>19.501240571356536</v>
      </c>
      <c r="O58">
        <v>0</v>
      </c>
      <c r="P58">
        <v>19.539778182959292</v>
      </c>
      <c r="Q58">
        <v>1.8020570733969807</v>
      </c>
      <c r="R58">
        <v>7.0634735604832564</v>
      </c>
      <c r="S58">
        <v>4.3448221645833813</v>
      </c>
      <c r="T58">
        <v>0</v>
      </c>
      <c r="U58">
        <v>46.501649381190894</v>
      </c>
      <c r="V58">
        <v>1.5341726618705034</v>
      </c>
      <c r="W58">
        <v>5.2147656534990174</v>
      </c>
      <c r="X58">
        <v>14.725348755918523</v>
      </c>
      <c r="Y58">
        <v>0</v>
      </c>
      <c r="Z58">
        <v>4.0216500000000011</v>
      </c>
      <c r="AA58">
        <v>13.086306758245616</v>
      </c>
      <c r="AB58">
        <v>0</v>
      </c>
      <c r="AC58">
        <v>0</v>
      </c>
      <c r="AD58">
        <v>11.212219245345123</v>
      </c>
      <c r="AE58">
        <v>15.166195283901363</v>
      </c>
      <c r="AF58">
        <v>5.1424997943554036</v>
      </c>
      <c r="AG58">
        <v>10.42187078254597</v>
      </c>
      <c r="AH58">
        <v>48.085310436000007</v>
      </c>
      <c r="AI58">
        <v>5.8590001458338019</v>
      </c>
      <c r="AJ58">
        <v>0</v>
      </c>
      <c r="AK58">
        <v>13.664222828175555</v>
      </c>
      <c r="AL58">
        <v>0</v>
      </c>
      <c r="AM58">
        <v>3.2392800163694044</v>
      </c>
      <c r="AN58">
        <v>1.0521411528816682</v>
      </c>
      <c r="AO58">
        <v>1.8039840000000005</v>
      </c>
      <c r="AP58">
        <v>3.4586338127548411</v>
      </c>
      <c r="AQ58">
        <v>10.128920045908417</v>
      </c>
      <c r="AR58">
        <v>14.564100000000003</v>
      </c>
      <c r="AS58">
        <v>9.9048000584811184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593.35383278854954</v>
      </c>
      <c r="DN58">
        <v>19.48868777956114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5.1590313825749368</v>
      </c>
      <c r="L59">
        <v>302.02246456023113</v>
      </c>
      <c r="M59">
        <v>14.366139983588219</v>
      </c>
      <c r="N59">
        <v>19.375447543548169</v>
      </c>
      <c r="O59">
        <v>0</v>
      </c>
      <c r="P59">
        <v>19.753478658010565</v>
      </c>
      <c r="Q59">
        <v>1.8020570733969807</v>
      </c>
      <c r="R59">
        <v>7.0634735604832564</v>
      </c>
      <c r="S59">
        <v>4.3448221645833813</v>
      </c>
      <c r="T59">
        <v>0</v>
      </c>
      <c r="U59">
        <v>43.995633091287289</v>
      </c>
      <c r="V59">
        <v>1.5341726618705034</v>
      </c>
      <c r="W59">
        <v>5.2147656534990174</v>
      </c>
      <c r="X59">
        <v>14.725348755918523</v>
      </c>
      <c r="Y59">
        <v>0</v>
      </c>
      <c r="Z59">
        <v>4.0216500000000011</v>
      </c>
      <c r="AA59">
        <v>13.086306758245616</v>
      </c>
      <c r="AB59">
        <v>0</v>
      </c>
      <c r="AC59">
        <v>0</v>
      </c>
      <c r="AD59">
        <v>11.212219245345123</v>
      </c>
      <c r="AE59">
        <v>15.166195283901363</v>
      </c>
      <c r="AF59">
        <v>5.1424997943554036</v>
      </c>
      <c r="AG59">
        <v>10.42187078254597</v>
      </c>
      <c r="AH59">
        <v>48.085310436000007</v>
      </c>
      <c r="AI59">
        <v>5.8590001458338019</v>
      </c>
      <c r="AJ59">
        <v>0</v>
      </c>
      <c r="AK59">
        <v>13.664222828175555</v>
      </c>
      <c r="AL59">
        <v>0</v>
      </c>
      <c r="AM59">
        <v>3.2392800163694044</v>
      </c>
      <c r="AN59">
        <v>1.0521411528816682</v>
      </c>
      <c r="AO59">
        <v>1.8039840000000005</v>
      </c>
      <c r="AP59">
        <v>3.4586338127548411</v>
      </c>
      <c r="AQ59">
        <v>10.128920045908417</v>
      </c>
      <c r="AR59">
        <v>14.564100000000003</v>
      </c>
      <c r="AS59">
        <v>9.9048000584811184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590.764336260709</v>
      </c>
      <c r="DN59">
        <v>19.403633189081191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5.1588711202838526</v>
      </c>
      <c r="L60">
        <v>302.02246456023113</v>
      </c>
      <c r="M60">
        <v>14.366139983588219</v>
      </c>
      <c r="N60">
        <v>19.375447543548169</v>
      </c>
      <c r="O60">
        <v>0</v>
      </c>
      <c r="P60">
        <v>19.753478658010565</v>
      </c>
      <c r="Q60">
        <v>1.8020570733969807</v>
      </c>
      <c r="R60">
        <v>7.0634735604832564</v>
      </c>
      <c r="S60">
        <v>4.3448221645833813</v>
      </c>
      <c r="T60">
        <v>0</v>
      </c>
      <c r="U60">
        <v>43.995633091287289</v>
      </c>
      <c r="V60">
        <v>1.5341726618705034</v>
      </c>
      <c r="W60">
        <v>5.2147656534990174</v>
      </c>
      <c r="X60">
        <v>14.725348755918523</v>
      </c>
      <c r="Y60">
        <v>0</v>
      </c>
      <c r="Z60">
        <v>4.0216500000000011</v>
      </c>
      <c r="AA60">
        <v>13.086306758245616</v>
      </c>
      <c r="AB60">
        <v>0</v>
      </c>
      <c r="AC60">
        <v>0</v>
      </c>
      <c r="AD60">
        <v>11.212219245345123</v>
      </c>
      <c r="AE60">
        <v>15.166195283901363</v>
      </c>
      <c r="AF60">
        <v>5.1424997943554036</v>
      </c>
      <c r="AG60">
        <v>10.42187078254597</v>
      </c>
      <c r="AH60">
        <v>48.085310436000007</v>
      </c>
      <c r="AI60">
        <v>5.8590001458338019</v>
      </c>
      <c r="AJ60">
        <v>0</v>
      </c>
      <c r="AK60">
        <v>13.664222828175555</v>
      </c>
      <c r="AL60">
        <v>0</v>
      </c>
      <c r="AM60">
        <v>3.2392800163694044</v>
      </c>
      <c r="AN60">
        <v>1.0521411528816682</v>
      </c>
      <c r="AO60">
        <v>1.8039840000000005</v>
      </c>
      <c r="AP60">
        <v>3.4586338127548411</v>
      </c>
      <c r="AQ60">
        <v>10.128920045908417</v>
      </c>
      <c r="AR60">
        <v>14.564100000000003</v>
      </c>
      <c r="AS60">
        <v>9.9048000584811184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590.76418109761062</v>
      </c>
      <c r="DN60">
        <v>19.403628089888613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5.1590313825749368</v>
      </c>
      <c r="L61">
        <v>302.02246456023113</v>
      </c>
      <c r="M61">
        <v>14.366139983588219</v>
      </c>
      <c r="N61">
        <v>18.410041901946371</v>
      </c>
      <c r="O61">
        <v>0</v>
      </c>
      <c r="P61">
        <v>19.753478658010565</v>
      </c>
      <c r="Q61">
        <v>1.8020570733969807</v>
      </c>
      <c r="R61">
        <v>7.0634735604832564</v>
      </c>
      <c r="S61">
        <v>4.3448221645833813</v>
      </c>
      <c r="T61">
        <v>0</v>
      </c>
      <c r="U61">
        <v>43.995633091287289</v>
      </c>
      <c r="V61">
        <v>1.5341726618705034</v>
      </c>
      <c r="W61">
        <v>5.2147656534990174</v>
      </c>
      <c r="X61">
        <v>14.725348755918523</v>
      </c>
      <c r="Y61">
        <v>0</v>
      </c>
      <c r="Z61">
        <v>4.0216500000000011</v>
      </c>
      <c r="AA61">
        <v>13.086306758245616</v>
      </c>
      <c r="AB61">
        <v>0</v>
      </c>
      <c r="AC61">
        <v>0</v>
      </c>
      <c r="AD61">
        <v>11.212219245345123</v>
      </c>
      <c r="AE61">
        <v>15.166195283901363</v>
      </c>
      <c r="AF61">
        <v>5.1424997943554036</v>
      </c>
      <c r="AG61">
        <v>10.42187078254597</v>
      </c>
      <c r="AH61">
        <v>48.085310436000007</v>
      </c>
      <c r="AI61">
        <v>5.8590001458338019</v>
      </c>
      <c r="AJ61">
        <v>0</v>
      </c>
      <c r="AK61">
        <v>13.664222828175555</v>
      </c>
      <c r="AL61">
        <v>0</v>
      </c>
      <c r="AM61">
        <v>3.2392800163694044</v>
      </c>
      <c r="AN61">
        <v>1.0521411528816682</v>
      </c>
      <c r="AO61">
        <v>1.8039840000000005</v>
      </c>
      <c r="AP61">
        <v>3.4586338127548411</v>
      </c>
      <c r="AQ61">
        <v>10.128920045908417</v>
      </c>
      <c r="AR61">
        <v>14.564100000000003</v>
      </c>
      <c r="AS61">
        <v>9.9048000584811184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589.82963053917911</v>
      </c>
      <c r="DN61">
        <v>19.372933269009394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5.1586948085233759</v>
      </c>
      <c r="L62">
        <v>302.02246456023113</v>
      </c>
      <c r="M62">
        <v>14.366139983588219</v>
      </c>
      <c r="N62">
        <v>18.410041901946371</v>
      </c>
      <c r="O62">
        <v>0</v>
      </c>
      <c r="P62">
        <v>19.753478658010565</v>
      </c>
      <c r="Q62">
        <v>1.8020570733969807</v>
      </c>
      <c r="R62">
        <v>7.0634735604832564</v>
      </c>
      <c r="S62">
        <v>4.3448221645833813</v>
      </c>
      <c r="T62">
        <v>0</v>
      </c>
      <c r="U62">
        <v>43.995633091287289</v>
      </c>
      <c r="V62">
        <v>1.5341726618705034</v>
      </c>
      <c r="W62">
        <v>5.2147656534990174</v>
      </c>
      <c r="X62">
        <v>14.725348755918523</v>
      </c>
      <c r="Y62">
        <v>0</v>
      </c>
      <c r="Z62">
        <v>4.0216500000000011</v>
      </c>
      <c r="AA62">
        <v>13.086306758245616</v>
      </c>
      <c r="AB62">
        <v>0</v>
      </c>
      <c r="AC62">
        <v>0</v>
      </c>
      <c r="AD62">
        <v>11.212219245345123</v>
      </c>
      <c r="AE62">
        <v>15.166195283901363</v>
      </c>
      <c r="AF62">
        <v>5.1424997943554036</v>
      </c>
      <c r="AG62">
        <v>10.42187078254597</v>
      </c>
      <c r="AH62">
        <v>48.085310436000007</v>
      </c>
      <c r="AI62">
        <v>5.8590001458338019</v>
      </c>
      <c r="AJ62">
        <v>0</v>
      </c>
      <c r="AK62">
        <v>13.664222828175555</v>
      </c>
      <c r="AL62">
        <v>0</v>
      </c>
      <c r="AM62">
        <v>3.2392800163694044</v>
      </c>
      <c r="AN62">
        <v>1.0521411528816682</v>
      </c>
      <c r="AO62">
        <v>1.8039840000000005</v>
      </c>
      <c r="AP62">
        <v>3.4586338127548411</v>
      </c>
      <c r="AQ62">
        <v>10.128920045908417</v>
      </c>
      <c r="AR62">
        <v>14.564100000000003</v>
      </c>
      <c r="AS62">
        <v>9.9048000584811184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589.82930466933067</v>
      </c>
      <c r="DN62">
        <v>19.37292256480621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5.1586948085233759</v>
      </c>
      <c r="L63">
        <v>302.02246456023113</v>
      </c>
      <c r="M63">
        <v>14.366139983588219</v>
      </c>
      <c r="N63">
        <v>19.375447543548169</v>
      </c>
      <c r="O63">
        <v>0</v>
      </c>
      <c r="P63">
        <v>19.753478658010565</v>
      </c>
      <c r="Q63">
        <v>1.8020570733969807</v>
      </c>
      <c r="R63">
        <v>7.0716235178963851</v>
      </c>
      <c r="S63">
        <v>4.3448221645833813</v>
      </c>
      <c r="T63">
        <v>0</v>
      </c>
      <c r="U63">
        <v>43.995633091287289</v>
      </c>
      <c r="V63">
        <v>1.5341726618705034</v>
      </c>
      <c r="W63">
        <v>5.2147656534990174</v>
      </c>
      <c r="X63">
        <v>14.725348755918523</v>
      </c>
      <c r="Y63">
        <v>0</v>
      </c>
      <c r="Z63">
        <v>4.0216500000000011</v>
      </c>
      <c r="AA63">
        <v>13.086306758245616</v>
      </c>
      <c r="AB63">
        <v>0</v>
      </c>
      <c r="AC63">
        <v>0</v>
      </c>
      <c r="AD63">
        <v>11.212219245345123</v>
      </c>
      <c r="AE63">
        <v>15.166195283901363</v>
      </c>
      <c r="AF63">
        <v>7.4112500146888998</v>
      </c>
      <c r="AG63">
        <v>10.42187078254597</v>
      </c>
      <c r="AH63">
        <v>48.085310436000007</v>
      </c>
      <c r="AI63">
        <v>5.8590001458338019</v>
      </c>
      <c r="AJ63">
        <v>0</v>
      </c>
      <c r="AK63">
        <v>13.664222828175555</v>
      </c>
      <c r="AL63">
        <v>0</v>
      </c>
      <c r="AM63">
        <v>3.2392800163694044</v>
      </c>
      <c r="AN63">
        <v>1.0521411528816682</v>
      </c>
      <c r="AO63">
        <v>1.8039840000000005</v>
      </c>
      <c r="AP63">
        <v>3.4586338127548411</v>
      </c>
      <c r="AQ63">
        <v>10.128920045908417</v>
      </c>
      <c r="AR63">
        <v>14.564100000000003</v>
      </c>
      <c r="AS63">
        <v>9.9048000584811184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592.96850506630074</v>
      </c>
      <c r="DN63">
        <v>19.476027987184558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5.1586948085233759</v>
      </c>
      <c r="L64">
        <v>302.02246456023113</v>
      </c>
      <c r="M64">
        <v>14.366139983588219</v>
      </c>
      <c r="N64">
        <v>19.375447543548169</v>
      </c>
      <c r="O64">
        <v>0</v>
      </c>
      <c r="P64">
        <v>19.753478658010565</v>
      </c>
      <c r="Q64">
        <v>1.8020570733969807</v>
      </c>
      <c r="R64">
        <v>7.0716235178963851</v>
      </c>
      <c r="S64">
        <v>4.3448221645833813</v>
      </c>
      <c r="T64">
        <v>0</v>
      </c>
      <c r="U64">
        <v>43.995633091287289</v>
      </c>
      <c r="V64">
        <v>1.5341726618705034</v>
      </c>
      <c r="W64">
        <v>5.2147656534990174</v>
      </c>
      <c r="X64">
        <v>14.725348755918523</v>
      </c>
      <c r="Y64">
        <v>0</v>
      </c>
      <c r="Z64">
        <v>4.0216500000000011</v>
      </c>
      <c r="AA64">
        <v>13.086306758245616</v>
      </c>
      <c r="AB64">
        <v>0</v>
      </c>
      <c r="AC64">
        <v>0</v>
      </c>
      <c r="AD64">
        <v>11.212219245345123</v>
      </c>
      <c r="AE64">
        <v>15.166195283901363</v>
      </c>
      <c r="AF64">
        <v>9.679999941244402</v>
      </c>
      <c r="AG64">
        <v>10.42187078254597</v>
      </c>
      <c r="AH64">
        <v>48.085310436000007</v>
      </c>
      <c r="AI64">
        <v>5.8590001458338019</v>
      </c>
      <c r="AJ64">
        <v>0</v>
      </c>
      <c r="AK64">
        <v>13.664222828175555</v>
      </c>
      <c r="AL64">
        <v>0</v>
      </c>
      <c r="AM64">
        <v>3.2392800163694044</v>
      </c>
      <c r="AN64">
        <v>1.0521411528816682</v>
      </c>
      <c r="AO64">
        <v>1.8039840000000005</v>
      </c>
      <c r="AP64">
        <v>3.4586338127548411</v>
      </c>
      <c r="AQ64">
        <v>10.128920045908417</v>
      </c>
      <c r="AR64">
        <v>14.564100000000003</v>
      </c>
      <c r="AS64">
        <v>9.9048000584811184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595.16510869889237</v>
      </c>
      <c r="DN64">
        <v>19.548174281148434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5.1586948085233759</v>
      </c>
      <c r="L65">
        <v>302.02246456023113</v>
      </c>
      <c r="M65">
        <v>14.366139983588219</v>
      </c>
      <c r="N65">
        <v>22.774019523303036</v>
      </c>
      <c r="O65">
        <v>0</v>
      </c>
      <c r="P65">
        <v>29.891218503833745</v>
      </c>
      <c r="Q65">
        <v>1.8020570733969807</v>
      </c>
      <c r="R65">
        <v>7.0634735604832564</v>
      </c>
      <c r="S65">
        <v>4.3448221645833813</v>
      </c>
      <c r="T65">
        <v>0</v>
      </c>
      <c r="U65">
        <v>57.801110568399146</v>
      </c>
      <c r="V65">
        <v>1.5341726618705034</v>
      </c>
      <c r="W65">
        <v>5.2147656534990174</v>
      </c>
      <c r="X65">
        <v>14.725348755918523</v>
      </c>
      <c r="Y65">
        <v>0</v>
      </c>
      <c r="Z65">
        <v>4.0216500000000011</v>
      </c>
      <c r="AA65">
        <v>13.086306758245616</v>
      </c>
      <c r="AB65">
        <v>0</v>
      </c>
      <c r="AC65">
        <v>0</v>
      </c>
      <c r="AD65">
        <v>11.212219245345123</v>
      </c>
      <c r="AE65">
        <v>15.166195283901363</v>
      </c>
      <c r="AF65">
        <v>9.679999941244402</v>
      </c>
      <c r="AG65">
        <v>10.42187078254597</v>
      </c>
      <c r="AH65">
        <v>48.085310436000007</v>
      </c>
      <c r="AI65">
        <v>5.8590001458338019</v>
      </c>
      <c r="AJ65">
        <v>0</v>
      </c>
      <c r="AK65">
        <v>13.664222828175555</v>
      </c>
      <c r="AL65">
        <v>0</v>
      </c>
      <c r="AM65">
        <v>3.2392800163694044</v>
      </c>
      <c r="AN65">
        <v>1.0521411528816682</v>
      </c>
      <c r="AO65">
        <v>1.8039840000000005</v>
      </c>
      <c r="AP65">
        <v>1.9651328481561601</v>
      </c>
      <c r="AQ65">
        <v>10.128920045908417</v>
      </c>
      <c r="AR65">
        <v>14.564100000000003</v>
      </c>
      <c r="AS65">
        <v>9.9048000584811184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620.18359632255704</v>
      </c>
      <c r="DN65">
        <v>20.369825038161871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5.1586948085233759</v>
      </c>
      <c r="L66">
        <v>302.02246456023113</v>
      </c>
      <c r="M66">
        <v>14.366139983588219</v>
      </c>
      <c r="N66">
        <v>22.774019523303036</v>
      </c>
      <c r="O66">
        <v>0</v>
      </c>
      <c r="P66">
        <v>29.891218503833745</v>
      </c>
      <c r="Q66">
        <v>1.8020570733969807</v>
      </c>
      <c r="R66">
        <v>7.0634735604832564</v>
      </c>
      <c r="S66">
        <v>4.3448221645833813</v>
      </c>
      <c r="T66">
        <v>0</v>
      </c>
      <c r="U66">
        <v>63.332627926250645</v>
      </c>
      <c r="V66">
        <v>1.5341726618705034</v>
      </c>
      <c r="W66">
        <v>5.2147656534990174</v>
      </c>
      <c r="X66">
        <v>14.725348755918523</v>
      </c>
      <c r="Y66">
        <v>0</v>
      </c>
      <c r="Z66">
        <v>4.0216500000000011</v>
      </c>
      <c r="AA66">
        <v>13.086306758245616</v>
      </c>
      <c r="AB66">
        <v>0</v>
      </c>
      <c r="AC66">
        <v>0</v>
      </c>
      <c r="AD66">
        <v>11.212219245345123</v>
      </c>
      <c r="AE66">
        <v>15.166195283901363</v>
      </c>
      <c r="AF66">
        <v>9.679999941244402</v>
      </c>
      <c r="AG66">
        <v>10.42187078254597</v>
      </c>
      <c r="AH66">
        <v>48.085310436000007</v>
      </c>
      <c r="AI66">
        <v>5.8590001458338019</v>
      </c>
      <c r="AJ66">
        <v>0</v>
      </c>
      <c r="AK66">
        <v>13.664222828175555</v>
      </c>
      <c r="AL66">
        <v>0</v>
      </c>
      <c r="AM66">
        <v>3.2392800163694044</v>
      </c>
      <c r="AN66">
        <v>1.0521411528816682</v>
      </c>
      <c r="AO66">
        <v>1.8039840000000005</v>
      </c>
      <c r="AP66">
        <v>1.9651328481561601</v>
      </c>
      <c r="AQ66">
        <v>10.128920045908417</v>
      </c>
      <c r="AR66">
        <v>14.564100000000003</v>
      </c>
      <c r="AS66">
        <v>9.9048000584811184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625.53920259995095</v>
      </c>
      <c r="DN66">
        <v>20.545736118619438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5.1594705419913574</v>
      </c>
      <c r="L67">
        <v>302.02246456023113</v>
      </c>
      <c r="M67">
        <v>14.622742521538987</v>
      </c>
      <c r="N67">
        <v>22.774019523303036</v>
      </c>
      <c r="O67">
        <v>0</v>
      </c>
      <c r="P67">
        <v>29.891218503833745</v>
      </c>
      <c r="Q67">
        <v>1.8020570733969807</v>
      </c>
      <c r="R67">
        <v>7.0634735604832564</v>
      </c>
      <c r="S67">
        <v>4.3448221645833813</v>
      </c>
      <c r="T67">
        <v>0</v>
      </c>
      <c r="U67">
        <v>63.332627926250645</v>
      </c>
      <c r="V67">
        <v>1.5341726618705034</v>
      </c>
      <c r="W67">
        <v>5.2147656534990174</v>
      </c>
      <c r="X67">
        <v>14.725348755918523</v>
      </c>
      <c r="Y67">
        <v>0</v>
      </c>
      <c r="Z67">
        <v>4.0216500000000011</v>
      </c>
      <c r="AA67">
        <v>13.086306758245616</v>
      </c>
      <c r="AB67">
        <v>0</v>
      </c>
      <c r="AC67">
        <v>0</v>
      </c>
      <c r="AD67">
        <v>11.212219245345123</v>
      </c>
      <c r="AE67">
        <v>15.166195283901363</v>
      </c>
      <c r="AF67">
        <v>9.679999941244402</v>
      </c>
      <c r="AG67">
        <v>10.42187078254597</v>
      </c>
      <c r="AH67">
        <v>48.085310436000007</v>
      </c>
      <c r="AI67">
        <v>5.8590001458338019</v>
      </c>
      <c r="AJ67">
        <v>0</v>
      </c>
      <c r="AK67">
        <v>13.664222828175555</v>
      </c>
      <c r="AL67">
        <v>0</v>
      </c>
      <c r="AM67">
        <v>3.2392800163694044</v>
      </c>
      <c r="AN67">
        <v>1.0521411528816682</v>
      </c>
      <c r="AO67">
        <v>1.8039840000000005</v>
      </c>
      <c r="AP67">
        <v>1.9651328481561601</v>
      </c>
      <c r="AQ67">
        <v>10.128920045908417</v>
      </c>
      <c r="AR67">
        <v>14.564100000000003</v>
      </c>
      <c r="AS67">
        <v>9.9048000584811184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625.7883961803841</v>
      </c>
      <c r="DN67">
        <v>20.55392080960511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5.1594705419913574</v>
      </c>
      <c r="L68">
        <v>302.02246456023113</v>
      </c>
      <c r="M68">
        <v>14.622742521538987</v>
      </c>
      <c r="N68">
        <v>22.774019523303036</v>
      </c>
      <c r="O68">
        <v>0</v>
      </c>
      <c r="P68">
        <v>29.891218503833745</v>
      </c>
      <c r="Q68">
        <v>1.8020570733969807</v>
      </c>
      <c r="R68">
        <v>7.0634735604832564</v>
      </c>
      <c r="S68">
        <v>4.3448221645833813</v>
      </c>
      <c r="T68">
        <v>0</v>
      </c>
      <c r="U68">
        <v>63.332627926250645</v>
      </c>
      <c r="V68">
        <v>1.5341726618705034</v>
      </c>
      <c r="W68">
        <v>5.2147656534990174</v>
      </c>
      <c r="X68">
        <v>14.725348755918523</v>
      </c>
      <c r="Y68">
        <v>0</v>
      </c>
      <c r="Z68">
        <v>4.0216500000000011</v>
      </c>
      <c r="AA68">
        <v>13.086306758245616</v>
      </c>
      <c r="AB68">
        <v>0</v>
      </c>
      <c r="AC68">
        <v>0</v>
      </c>
      <c r="AD68">
        <v>11.212219245345123</v>
      </c>
      <c r="AE68">
        <v>15.166195283901363</v>
      </c>
      <c r="AF68">
        <v>9.679999941244402</v>
      </c>
      <c r="AG68">
        <v>10.42187078254597</v>
      </c>
      <c r="AH68">
        <v>48.085310436000007</v>
      </c>
      <c r="AI68">
        <v>5.8590001458338019</v>
      </c>
      <c r="AJ68">
        <v>0</v>
      </c>
      <c r="AK68">
        <v>13.664222828175555</v>
      </c>
      <c r="AL68">
        <v>0</v>
      </c>
      <c r="AM68">
        <v>3.2392800163694044</v>
      </c>
      <c r="AN68">
        <v>1.0521411528816682</v>
      </c>
      <c r="AO68">
        <v>1.8039840000000005</v>
      </c>
      <c r="AP68">
        <v>1.9651328481561601</v>
      </c>
      <c r="AQ68">
        <v>10.128920045908417</v>
      </c>
      <c r="AR68">
        <v>14.564100000000003</v>
      </c>
      <c r="AS68">
        <v>9.9048000584811184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625.7883961803841</v>
      </c>
      <c r="DN68">
        <v>20.55392080960511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5.1594705419913574</v>
      </c>
      <c r="L69">
        <v>302.02246456023113</v>
      </c>
      <c r="M69">
        <v>14.622742521538987</v>
      </c>
      <c r="N69">
        <v>22.774019523303036</v>
      </c>
      <c r="O69">
        <v>0</v>
      </c>
      <c r="P69">
        <v>29.891218503833745</v>
      </c>
      <c r="Q69">
        <v>1.8020570733969807</v>
      </c>
      <c r="R69">
        <v>7.0634735604832564</v>
      </c>
      <c r="S69">
        <v>4.3448221645833813</v>
      </c>
      <c r="T69">
        <v>0</v>
      </c>
      <c r="U69">
        <v>63.332627926250645</v>
      </c>
      <c r="V69">
        <v>1.5341726618705034</v>
      </c>
      <c r="W69">
        <v>5.2147656534990174</v>
      </c>
      <c r="X69">
        <v>14.725348755918523</v>
      </c>
      <c r="Y69">
        <v>0</v>
      </c>
      <c r="Z69">
        <v>4.0216500000000011</v>
      </c>
      <c r="AA69">
        <v>13.086306758245616</v>
      </c>
      <c r="AB69">
        <v>0</v>
      </c>
      <c r="AC69">
        <v>0</v>
      </c>
      <c r="AD69">
        <v>11.212219245345123</v>
      </c>
      <c r="AE69">
        <v>15.166195283901363</v>
      </c>
      <c r="AF69">
        <v>9.679999941244402</v>
      </c>
      <c r="AG69">
        <v>10.42187078254597</v>
      </c>
      <c r="AH69">
        <v>48.085310436000007</v>
      </c>
      <c r="AI69">
        <v>5.8590001458338019</v>
      </c>
      <c r="AJ69">
        <v>0</v>
      </c>
      <c r="AK69">
        <v>13.664222828175555</v>
      </c>
      <c r="AL69">
        <v>0</v>
      </c>
      <c r="AM69">
        <v>3.2392800163694044</v>
      </c>
      <c r="AN69">
        <v>1.0521411528816682</v>
      </c>
      <c r="AO69">
        <v>1.8039840000000005</v>
      </c>
      <c r="AP69">
        <v>1.5721062785249278</v>
      </c>
      <c r="AQ69">
        <v>10.128920045908417</v>
      </c>
      <c r="AR69">
        <v>14.564100000000003</v>
      </c>
      <c r="AS69">
        <v>9.9048000584811184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625.40789099463439</v>
      </c>
      <c r="DN69">
        <v>20.541399425723668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5.1594705419913574</v>
      </c>
      <c r="L70">
        <v>302.02246456023113</v>
      </c>
      <c r="M70">
        <v>14.622742521538987</v>
      </c>
      <c r="N70">
        <v>22.774019523303036</v>
      </c>
      <c r="O70">
        <v>0</v>
      </c>
      <c r="P70">
        <v>29.891218503833745</v>
      </c>
      <c r="Q70">
        <v>1.8020570733969807</v>
      </c>
      <c r="R70">
        <v>7.0634735604832564</v>
      </c>
      <c r="S70">
        <v>4.3448221645833813</v>
      </c>
      <c r="T70">
        <v>0</v>
      </c>
      <c r="U70">
        <v>63.332627926250645</v>
      </c>
      <c r="V70">
        <v>1.5341726618705034</v>
      </c>
      <c r="W70">
        <v>5.2147656534990174</v>
      </c>
      <c r="X70">
        <v>14.725348755918523</v>
      </c>
      <c r="Y70">
        <v>0</v>
      </c>
      <c r="Z70">
        <v>4.0216500000000011</v>
      </c>
      <c r="AA70">
        <v>13.086306758245616</v>
      </c>
      <c r="AB70">
        <v>0</v>
      </c>
      <c r="AC70">
        <v>0</v>
      </c>
      <c r="AD70">
        <v>11.212219245345123</v>
      </c>
      <c r="AE70">
        <v>15.166195283901363</v>
      </c>
      <c r="AF70">
        <v>9.679999941244402</v>
      </c>
      <c r="AG70">
        <v>10.42187078254597</v>
      </c>
      <c r="AH70">
        <v>48.085310436000007</v>
      </c>
      <c r="AI70">
        <v>5.8590001458338019</v>
      </c>
      <c r="AJ70">
        <v>0</v>
      </c>
      <c r="AK70">
        <v>13.664222828175555</v>
      </c>
      <c r="AL70">
        <v>0</v>
      </c>
      <c r="AM70">
        <v>3.2392800163694044</v>
      </c>
      <c r="AN70">
        <v>1.0521411528816682</v>
      </c>
      <c r="AO70">
        <v>1.8039840000000005</v>
      </c>
      <c r="AP70">
        <v>1.5721062785249278</v>
      </c>
      <c r="AQ70">
        <v>10.128920045908417</v>
      </c>
      <c r="AR70">
        <v>14.564100000000003</v>
      </c>
      <c r="AS70">
        <v>9.9048000584811184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625.40789099463439</v>
      </c>
      <c r="DN70">
        <v>20.541399425723668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5.1594705419913574</v>
      </c>
      <c r="L71">
        <v>302.02246456023113</v>
      </c>
      <c r="M71">
        <v>14.622742521538987</v>
      </c>
      <c r="N71">
        <v>22.774019523303036</v>
      </c>
      <c r="O71">
        <v>0</v>
      </c>
      <c r="P71">
        <v>29.891218503833745</v>
      </c>
      <c r="Q71">
        <v>1.8020570733969807</v>
      </c>
      <c r="R71">
        <v>7.0634735604832564</v>
      </c>
      <c r="S71">
        <v>4.3448221645833813</v>
      </c>
      <c r="T71">
        <v>0</v>
      </c>
      <c r="U71">
        <v>63.332627926250645</v>
      </c>
      <c r="V71">
        <v>1.5341726618705034</v>
      </c>
      <c r="W71">
        <v>5.2147656534990174</v>
      </c>
      <c r="X71">
        <v>14.725348755918523</v>
      </c>
      <c r="Y71">
        <v>0</v>
      </c>
      <c r="Z71">
        <v>6.0324750000000007</v>
      </c>
      <c r="AA71">
        <v>13.086306758245616</v>
      </c>
      <c r="AB71">
        <v>0</v>
      </c>
      <c r="AC71">
        <v>0</v>
      </c>
      <c r="AD71">
        <v>11.212219245345123</v>
      </c>
      <c r="AE71">
        <v>15.166195283901363</v>
      </c>
      <c r="AF71">
        <v>9.679999941244402</v>
      </c>
      <c r="AG71">
        <v>10.42187078254597</v>
      </c>
      <c r="AH71">
        <v>48.085310436000007</v>
      </c>
      <c r="AI71">
        <v>5.8590001458338019</v>
      </c>
      <c r="AJ71">
        <v>0</v>
      </c>
      <c r="AK71">
        <v>13.664222828175555</v>
      </c>
      <c r="AL71">
        <v>0</v>
      </c>
      <c r="AM71">
        <v>3.2392800163694044</v>
      </c>
      <c r="AN71">
        <v>1.0521411528816682</v>
      </c>
      <c r="AO71">
        <v>1.8039840000000005</v>
      </c>
      <c r="AP71">
        <v>3.1442125570498556</v>
      </c>
      <c r="AQ71">
        <v>10.128920045908417</v>
      </c>
      <c r="AR71">
        <v>15.918900000000002</v>
      </c>
      <c r="AS71">
        <v>9.9048000584811184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630.18851036577098</v>
      </c>
      <c r="DN71">
        <v>20.698511333111846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5.1594705419913574</v>
      </c>
      <c r="L72">
        <v>302.02246456023113</v>
      </c>
      <c r="M72">
        <v>14.622742521538987</v>
      </c>
      <c r="N72">
        <v>22.774019523303036</v>
      </c>
      <c r="O72">
        <v>0</v>
      </c>
      <c r="P72">
        <v>29.891218503833745</v>
      </c>
      <c r="Q72">
        <v>1.8020570733969807</v>
      </c>
      <c r="R72">
        <v>7.0634735604832564</v>
      </c>
      <c r="S72">
        <v>4.3448221645833813</v>
      </c>
      <c r="T72">
        <v>0</v>
      </c>
      <c r="U72">
        <v>63.332627926250645</v>
      </c>
      <c r="V72">
        <v>1.5341726618705034</v>
      </c>
      <c r="W72">
        <v>5.2147656534990174</v>
      </c>
      <c r="X72">
        <v>14.725348755918523</v>
      </c>
      <c r="Y72">
        <v>0</v>
      </c>
      <c r="Z72">
        <v>6.0324750000000007</v>
      </c>
      <c r="AA72">
        <v>13.086306758245616</v>
      </c>
      <c r="AB72">
        <v>0</v>
      </c>
      <c r="AC72">
        <v>0</v>
      </c>
      <c r="AD72">
        <v>11.212219245345123</v>
      </c>
      <c r="AE72">
        <v>15.166195283901363</v>
      </c>
      <c r="AF72">
        <v>9.679999941244402</v>
      </c>
      <c r="AG72">
        <v>10.42187078254597</v>
      </c>
      <c r="AH72">
        <v>48.085310436000007</v>
      </c>
      <c r="AI72">
        <v>5.8590001458338019</v>
      </c>
      <c r="AJ72">
        <v>0</v>
      </c>
      <c r="AK72">
        <v>13.664222828175555</v>
      </c>
      <c r="AL72">
        <v>0</v>
      </c>
      <c r="AM72">
        <v>3.2392800163694044</v>
      </c>
      <c r="AN72">
        <v>1.0521411528816682</v>
      </c>
      <c r="AO72">
        <v>1.8039840000000005</v>
      </c>
      <c r="AP72">
        <v>3.1442125570498556</v>
      </c>
      <c r="AQ72">
        <v>10.128920045908417</v>
      </c>
      <c r="AR72">
        <v>15.918900000000002</v>
      </c>
      <c r="AS72">
        <v>9.9048000584811184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630.18851036577098</v>
      </c>
      <c r="DN72">
        <v>20.698511333111846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5.1594705419913574</v>
      </c>
      <c r="L73">
        <v>302.02246456023113</v>
      </c>
      <c r="M73">
        <v>14.622742521538987</v>
      </c>
      <c r="N73">
        <v>22.774019523303036</v>
      </c>
      <c r="O73">
        <v>0</v>
      </c>
      <c r="P73">
        <v>29.891218503833745</v>
      </c>
      <c r="Q73">
        <v>1.8020570733969807</v>
      </c>
      <c r="R73">
        <v>7.0634735604832564</v>
      </c>
      <c r="S73">
        <v>4.3448221645833813</v>
      </c>
      <c r="T73">
        <v>0</v>
      </c>
      <c r="U73">
        <v>63.332627926250645</v>
      </c>
      <c r="V73">
        <v>1.5341726618705034</v>
      </c>
      <c r="W73">
        <v>5.2147656534990174</v>
      </c>
      <c r="X73">
        <v>17.793129746734888</v>
      </c>
      <c r="Y73">
        <v>0</v>
      </c>
      <c r="Z73">
        <v>6.0324750000000007</v>
      </c>
      <c r="AA73">
        <v>13.086306758245616</v>
      </c>
      <c r="AB73">
        <v>0</v>
      </c>
      <c r="AC73">
        <v>0</v>
      </c>
      <c r="AD73">
        <v>11.212219245345123</v>
      </c>
      <c r="AE73">
        <v>15.166195283901363</v>
      </c>
      <c r="AF73">
        <v>9.679999941244402</v>
      </c>
      <c r="AG73">
        <v>10.42187078254597</v>
      </c>
      <c r="AH73">
        <v>48.085310436000007</v>
      </c>
      <c r="AI73">
        <v>5.8590001458338019</v>
      </c>
      <c r="AJ73">
        <v>0</v>
      </c>
      <c r="AK73">
        <v>13.664222828175555</v>
      </c>
      <c r="AL73">
        <v>0</v>
      </c>
      <c r="AM73">
        <v>3.2392800163694044</v>
      </c>
      <c r="AN73">
        <v>1.0521411528816682</v>
      </c>
      <c r="AO73">
        <v>1.8039840000000005</v>
      </c>
      <c r="AP73">
        <v>3.4586338127548411</v>
      </c>
      <c r="AQ73">
        <v>10.128920045908417</v>
      </c>
      <c r="AR73">
        <v>14.564100000000003</v>
      </c>
      <c r="AS73">
        <v>9.9048000584811184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632.15132802012272</v>
      </c>
      <c r="DN73">
        <v>20.763095925281604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5.1594705419913574</v>
      </c>
      <c r="L74">
        <v>302.02246456023113</v>
      </c>
      <c r="M74">
        <v>14.622742521538987</v>
      </c>
      <c r="N74">
        <v>22.774019523303036</v>
      </c>
      <c r="O74">
        <v>0</v>
      </c>
      <c r="P74">
        <v>29.891218503833745</v>
      </c>
      <c r="Q74">
        <v>1.8020570733969807</v>
      </c>
      <c r="R74">
        <v>7.0634735604832564</v>
      </c>
      <c r="S74">
        <v>4.3448221645833813</v>
      </c>
      <c r="T74">
        <v>0</v>
      </c>
      <c r="U74">
        <v>63.332627926250645</v>
      </c>
      <c r="V74">
        <v>1.5341726618705034</v>
      </c>
      <c r="W74">
        <v>5.2147656534990174</v>
      </c>
      <c r="X74">
        <v>16.872795449489978</v>
      </c>
      <c r="Y74">
        <v>0</v>
      </c>
      <c r="Z74">
        <v>6.0324750000000007</v>
      </c>
      <c r="AA74">
        <v>13.086306758245616</v>
      </c>
      <c r="AB74">
        <v>0</v>
      </c>
      <c r="AC74">
        <v>0</v>
      </c>
      <c r="AD74">
        <v>11.212219245345123</v>
      </c>
      <c r="AE74">
        <v>15.166195283901363</v>
      </c>
      <c r="AF74">
        <v>9.679999941244402</v>
      </c>
      <c r="AG74">
        <v>10.42187078254597</v>
      </c>
      <c r="AH74">
        <v>48.085310436000007</v>
      </c>
      <c r="AI74">
        <v>5.8590001458338019</v>
      </c>
      <c r="AJ74">
        <v>0</v>
      </c>
      <c r="AK74">
        <v>13.664222828175555</v>
      </c>
      <c r="AL74">
        <v>0</v>
      </c>
      <c r="AM74">
        <v>3.2392800163694044</v>
      </c>
      <c r="AN74">
        <v>1.0521411528816682</v>
      </c>
      <c r="AO74">
        <v>1.8039840000000005</v>
      </c>
      <c r="AP74">
        <v>3.4586338127548411</v>
      </c>
      <c r="AQ74">
        <v>10.128920045908417</v>
      </c>
      <c r="AR74">
        <v>14.564100000000003</v>
      </c>
      <c r="AS74">
        <v>9.9048000584811184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631.26028866835907</v>
      </c>
      <c r="DN74">
        <v>20.733800979800279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5.1577258662385521</v>
      </c>
      <c r="L75">
        <v>302.02246456023113</v>
      </c>
      <c r="M75">
        <v>28.21453818893896</v>
      </c>
      <c r="N75">
        <v>36.243234793886195</v>
      </c>
      <c r="O75">
        <v>0</v>
      </c>
      <c r="P75">
        <v>40.768936275737722</v>
      </c>
      <c r="Q75">
        <v>1.7838237809174167</v>
      </c>
      <c r="R75">
        <v>8.4323071999222794</v>
      </c>
      <c r="S75">
        <v>4.3535737111448869</v>
      </c>
      <c r="T75">
        <v>0</v>
      </c>
      <c r="U75">
        <v>63.332627926250645</v>
      </c>
      <c r="V75">
        <v>4.7131932014388482</v>
      </c>
      <c r="W75">
        <v>6.7481834449582871</v>
      </c>
      <c r="X75">
        <v>38.360300454415459</v>
      </c>
      <c r="Y75">
        <v>0</v>
      </c>
      <c r="Z75">
        <v>6.0324750000000007</v>
      </c>
      <c r="AA75">
        <v>13.086306758245616</v>
      </c>
      <c r="AB75">
        <v>0</v>
      </c>
      <c r="AC75">
        <v>0</v>
      </c>
      <c r="AD75">
        <v>11.212219245345123</v>
      </c>
      <c r="AE75">
        <v>15.166195283901363</v>
      </c>
      <c r="AF75">
        <v>9.679999941244402</v>
      </c>
      <c r="AG75">
        <v>10.42187078254597</v>
      </c>
      <c r="AH75">
        <v>48.085310436000007</v>
      </c>
      <c r="AI75">
        <v>8.5932001750005611</v>
      </c>
      <c r="AJ75">
        <v>0</v>
      </c>
      <c r="AK75">
        <v>13.664222828175555</v>
      </c>
      <c r="AL75">
        <v>0</v>
      </c>
      <c r="AM75">
        <v>3.2392800163694044</v>
      </c>
      <c r="AN75">
        <v>1.0521411528816682</v>
      </c>
      <c r="AO75">
        <v>1.8039840000000005</v>
      </c>
      <c r="AP75">
        <v>3.4586338127548411</v>
      </c>
      <c r="AQ75">
        <v>10.128920045908417</v>
      </c>
      <c r="AR75">
        <v>14.564100000000003</v>
      </c>
      <c r="AS75">
        <v>9.9048000584811184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697.32039682340553</v>
      </c>
      <c r="DN75">
        <v>22.904172117528944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5.1577258662385521</v>
      </c>
      <c r="L76">
        <v>302.02246456023113</v>
      </c>
      <c r="M76">
        <v>28.21453818893896</v>
      </c>
      <c r="N76">
        <v>36.243234793886195</v>
      </c>
      <c r="O76">
        <v>0</v>
      </c>
      <c r="P76">
        <v>42.740095010254606</v>
      </c>
      <c r="Q76">
        <v>1.7838237809174167</v>
      </c>
      <c r="R76">
        <v>8.4323071999222794</v>
      </c>
      <c r="S76">
        <v>4.3535737111448869</v>
      </c>
      <c r="T76">
        <v>0</v>
      </c>
      <c r="U76">
        <v>63.332627926250645</v>
      </c>
      <c r="V76">
        <v>4.7131932014388482</v>
      </c>
      <c r="W76">
        <v>8.7132599051552706</v>
      </c>
      <c r="X76">
        <v>38.360300454415459</v>
      </c>
      <c r="Y76">
        <v>0</v>
      </c>
      <c r="Z76">
        <v>6.0324750000000007</v>
      </c>
      <c r="AA76">
        <v>13.086306758245616</v>
      </c>
      <c r="AB76">
        <v>0</v>
      </c>
      <c r="AC76">
        <v>0</v>
      </c>
      <c r="AD76">
        <v>11.212219245345123</v>
      </c>
      <c r="AE76">
        <v>15.166195283901363</v>
      </c>
      <c r="AF76">
        <v>9.679999941244402</v>
      </c>
      <c r="AG76">
        <v>10.42187078254597</v>
      </c>
      <c r="AH76">
        <v>48.085310436000007</v>
      </c>
      <c r="AI76">
        <v>8.5932001750005611</v>
      </c>
      <c r="AJ76">
        <v>0</v>
      </c>
      <c r="AK76">
        <v>13.664222828175555</v>
      </c>
      <c r="AL76">
        <v>0</v>
      </c>
      <c r="AM76">
        <v>3.2392800163694044</v>
      </c>
      <c r="AN76">
        <v>1.0521411528816682</v>
      </c>
      <c r="AO76">
        <v>1.8039840000000005</v>
      </c>
      <c r="AP76">
        <v>3.4586338127548411</v>
      </c>
      <c r="AQ76">
        <v>10.128920045908417</v>
      </c>
      <c r="AR76">
        <v>14.564100000000003</v>
      </c>
      <c r="AS76">
        <v>9.9048000584811184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701.1314820855539</v>
      </c>
      <c r="DN76">
        <v>23.029322050094464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5.1577258662385521</v>
      </c>
      <c r="L77">
        <v>302.02246456023113</v>
      </c>
      <c r="M77">
        <v>28.21453818893896</v>
      </c>
      <c r="N77">
        <v>31.697419720599338</v>
      </c>
      <c r="O77">
        <v>0</v>
      </c>
      <c r="P77">
        <v>32.493999993982882</v>
      </c>
      <c r="Q77">
        <v>1.7838237809174167</v>
      </c>
      <c r="R77">
        <v>8.4323071999222794</v>
      </c>
      <c r="S77">
        <v>4.3535737111448869</v>
      </c>
      <c r="T77">
        <v>0</v>
      </c>
      <c r="U77">
        <v>63.332627926250645</v>
      </c>
      <c r="V77">
        <v>4.7131932014388482</v>
      </c>
      <c r="W77">
        <v>8.7132599051552706</v>
      </c>
      <c r="X77">
        <v>38.360300454415459</v>
      </c>
      <c r="Y77">
        <v>0</v>
      </c>
      <c r="Z77">
        <v>6.0324750000000007</v>
      </c>
      <c r="AA77">
        <v>13.086306758245616</v>
      </c>
      <c r="AB77">
        <v>0</v>
      </c>
      <c r="AC77">
        <v>0</v>
      </c>
      <c r="AD77">
        <v>11.212219245345123</v>
      </c>
      <c r="AE77">
        <v>15.166195283901363</v>
      </c>
      <c r="AF77">
        <v>9.679999941244402</v>
      </c>
      <c r="AG77">
        <v>10.42187078254597</v>
      </c>
      <c r="AH77">
        <v>48.085310436000007</v>
      </c>
      <c r="AI77">
        <v>7.0307998249994386</v>
      </c>
      <c r="AJ77">
        <v>0</v>
      </c>
      <c r="AK77">
        <v>13.664222828175555</v>
      </c>
      <c r="AL77">
        <v>0</v>
      </c>
      <c r="AM77">
        <v>3.2392800163694044</v>
      </c>
      <c r="AN77">
        <v>1.0521411528816682</v>
      </c>
      <c r="AO77">
        <v>1.8039840000000005</v>
      </c>
      <c r="AP77">
        <v>3.4586338127548411</v>
      </c>
      <c r="AQ77">
        <v>10.128920045908417</v>
      </c>
      <c r="AR77">
        <v>14.564100000000003</v>
      </c>
      <c r="AS77">
        <v>9.9048000584811184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685.29723840178815</v>
      </c>
      <c r="DN77">
        <v>22.509255294300488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5.1577258662385521</v>
      </c>
      <c r="L78">
        <v>302.02246456023113</v>
      </c>
      <c r="M78">
        <v>28.21453818893896</v>
      </c>
      <c r="N78">
        <v>31.697419720599338</v>
      </c>
      <c r="O78">
        <v>0</v>
      </c>
      <c r="P78">
        <v>32.493999993982882</v>
      </c>
      <c r="Q78">
        <v>1.7838237809174167</v>
      </c>
      <c r="R78">
        <v>8.4323071999222794</v>
      </c>
      <c r="S78">
        <v>4.3535737111448869</v>
      </c>
      <c r="T78">
        <v>0</v>
      </c>
      <c r="U78">
        <v>63.332627926250645</v>
      </c>
      <c r="V78">
        <v>4.7131932014388482</v>
      </c>
      <c r="W78">
        <v>8.7132599051552706</v>
      </c>
      <c r="X78">
        <v>38.360300454415459</v>
      </c>
      <c r="Y78">
        <v>0</v>
      </c>
      <c r="Z78">
        <v>6.0324750000000007</v>
      </c>
      <c r="AA78">
        <v>13.086306758245616</v>
      </c>
      <c r="AB78">
        <v>0</v>
      </c>
      <c r="AC78">
        <v>0</v>
      </c>
      <c r="AD78">
        <v>11.212219245345123</v>
      </c>
      <c r="AE78">
        <v>15.166195283901363</v>
      </c>
      <c r="AF78">
        <v>9.679999941244402</v>
      </c>
      <c r="AG78">
        <v>10.42187078254597</v>
      </c>
      <c r="AH78">
        <v>48.085310436000007</v>
      </c>
      <c r="AI78">
        <v>7.0307998249994386</v>
      </c>
      <c r="AJ78">
        <v>0</v>
      </c>
      <c r="AK78">
        <v>13.664222828175555</v>
      </c>
      <c r="AL78">
        <v>0</v>
      </c>
      <c r="AM78">
        <v>3.2392800163694044</v>
      </c>
      <c r="AN78">
        <v>1.0521411528816682</v>
      </c>
      <c r="AO78">
        <v>1.8039840000000005</v>
      </c>
      <c r="AP78">
        <v>3.4586338127548411</v>
      </c>
      <c r="AQ78">
        <v>10.128920045908417</v>
      </c>
      <c r="AR78">
        <v>14.564100000000003</v>
      </c>
      <c r="AS78">
        <v>9.9048000584811184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685.29723840178815</v>
      </c>
      <c r="DN78">
        <v>22.509255294300488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5.6206895986574299</v>
      </c>
      <c r="L79">
        <v>300.77585747105894</v>
      </c>
      <c r="M79">
        <v>28.21453818893896</v>
      </c>
      <c r="N79">
        <v>31.697419720599338</v>
      </c>
      <c r="O79">
        <v>0</v>
      </c>
      <c r="P79">
        <v>32.493999993982882</v>
      </c>
      <c r="Q79">
        <v>3.8143136202625452</v>
      </c>
      <c r="R79">
        <v>7.2858389719100893</v>
      </c>
      <c r="S79">
        <v>4.9692484202597527</v>
      </c>
      <c r="T79">
        <v>0</v>
      </c>
      <c r="U79">
        <v>63.332627926250645</v>
      </c>
      <c r="V79">
        <v>4.7131932014388482</v>
      </c>
      <c r="W79">
        <v>9.9800491827584992</v>
      </c>
      <c r="X79">
        <v>38.360300454415459</v>
      </c>
      <c r="Y79">
        <v>0</v>
      </c>
      <c r="Z79">
        <v>6.0324750000000007</v>
      </c>
      <c r="AA79">
        <v>13.086306758245616</v>
      </c>
      <c r="AB79">
        <v>0</v>
      </c>
      <c r="AC79">
        <v>0</v>
      </c>
      <c r="AD79">
        <v>11.212219245345123</v>
      </c>
      <c r="AE79">
        <v>15.166195283901363</v>
      </c>
      <c r="AF79">
        <v>9.9825002056445982</v>
      </c>
      <c r="AG79">
        <v>10.42187078254597</v>
      </c>
      <c r="AH79">
        <v>48.636132946000004</v>
      </c>
      <c r="AI79">
        <v>20.311200175000558</v>
      </c>
      <c r="AJ79">
        <v>0</v>
      </c>
      <c r="AK79">
        <v>13.664222828175555</v>
      </c>
      <c r="AL79">
        <v>0</v>
      </c>
      <c r="AM79">
        <v>4.8491042282362642</v>
      </c>
      <c r="AN79">
        <v>1.0521411528816682</v>
      </c>
      <c r="AO79">
        <v>1.8039840000000005</v>
      </c>
      <c r="AP79">
        <v>3.4586338127548411</v>
      </c>
      <c r="AQ79">
        <v>10.128920045908417</v>
      </c>
      <c r="AR79">
        <v>15.918900000000002</v>
      </c>
      <c r="AS79">
        <v>9.9048000584811184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703.77179221088863</v>
      </c>
      <c r="DN79">
        <v>23.115891062765709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6.3042274775344724</v>
      </c>
      <c r="L80">
        <v>302.63121541572525</v>
      </c>
      <c r="M80">
        <v>28.21453818893896</v>
      </c>
      <c r="N80">
        <v>31.697419720599338</v>
      </c>
      <c r="O80">
        <v>0</v>
      </c>
      <c r="P80">
        <v>32.493999993982882</v>
      </c>
      <c r="Q80">
        <v>3.8143136202625452</v>
      </c>
      <c r="R80">
        <v>7.2858389719100893</v>
      </c>
      <c r="S80">
        <v>4.9692484202597527</v>
      </c>
      <c r="T80">
        <v>0</v>
      </c>
      <c r="U80">
        <v>63.332627926250645</v>
      </c>
      <c r="V80">
        <v>4.7131932014388482</v>
      </c>
      <c r="W80">
        <v>9.9800491827584992</v>
      </c>
      <c r="X80">
        <v>38.360300454415459</v>
      </c>
      <c r="Y80">
        <v>0</v>
      </c>
      <c r="Z80">
        <v>6.0324750000000007</v>
      </c>
      <c r="AA80">
        <v>13.086306758245616</v>
      </c>
      <c r="AB80">
        <v>0</v>
      </c>
      <c r="AC80">
        <v>0</v>
      </c>
      <c r="AD80">
        <v>11.212219245345123</v>
      </c>
      <c r="AE80">
        <v>15.166195283901363</v>
      </c>
      <c r="AF80">
        <v>9.9825002056445982</v>
      </c>
      <c r="AG80">
        <v>10.42187078254597</v>
      </c>
      <c r="AH80">
        <v>48.636132946000004</v>
      </c>
      <c r="AI80">
        <v>20.311200175000558</v>
      </c>
      <c r="AJ80">
        <v>0</v>
      </c>
      <c r="AK80">
        <v>13.664222828175555</v>
      </c>
      <c r="AL80">
        <v>0</v>
      </c>
      <c r="AM80">
        <v>4.8491042282362642</v>
      </c>
      <c r="AN80">
        <v>1.0521411528816682</v>
      </c>
      <c r="AO80">
        <v>1.8039840000000005</v>
      </c>
      <c r="AP80">
        <v>3.4586338127548411</v>
      </c>
      <c r="AQ80">
        <v>10.128920045908417</v>
      </c>
      <c r="AR80">
        <v>15.918900000000002</v>
      </c>
      <c r="AS80">
        <v>9.9048000584811184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706.22995114724324</v>
      </c>
      <c r="DN80">
        <v>23.196627949954472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6.9877653564115132</v>
      </c>
      <c r="L81">
        <v>302.63121541572525</v>
      </c>
      <c r="M81">
        <v>28.21453818893896</v>
      </c>
      <c r="N81">
        <v>31.697419720599338</v>
      </c>
      <c r="O81">
        <v>0</v>
      </c>
      <c r="P81">
        <v>32.493999993982882</v>
      </c>
      <c r="Q81">
        <v>3.8143136202625452</v>
      </c>
      <c r="R81">
        <v>9.7026999759148147</v>
      </c>
      <c r="S81">
        <v>4.9692484202597527</v>
      </c>
      <c r="T81">
        <v>0</v>
      </c>
      <c r="U81">
        <v>63.332627926250645</v>
      </c>
      <c r="V81">
        <v>3.3751798561151078</v>
      </c>
      <c r="W81">
        <v>6.481554931102246</v>
      </c>
      <c r="X81">
        <v>27.544930604722111</v>
      </c>
      <c r="Y81">
        <v>0</v>
      </c>
      <c r="Z81">
        <v>0</v>
      </c>
      <c r="AA81">
        <v>13.086306758245616</v>
      </c>
      <c r="AB81">
        <v>0</v>
      </c>
      <c r="AC81">
        <v>0</v>
      </c>
      <c r="AD81">
        <v>11.212219245345123</v>
      </c>
      <c r="AE81">
        <v>15.166195283901363</v>
      </c>
      <c r="AF81">
        <v>9.9825002056445982</v>
      </c>
      <c r="AG81">
        <v>10.42187078254597</v>
      </c>
      <c r="AH81">
        <v>48.636132946000004</v>
      </c>
      <c r="AI81">
        <v>20.311200175000558</v>
      </c>
      <c r="AJ81">
        <v>0</v>
      </c>
      <c r="AK81">
        <v>13.664222828175555</v>
      </c>
      <c r="AL81">
        <v>0</v>
      </c>
      <c r="AM81">
        <v>4.8491042282362642</v>
      </c>
      <c r="AN81">
        <v>1.0521411528816682</v>
      </c>
      <c r="AO81">
        <v>1.8039840000000005</v>
      </c>
      <c r="AP81">
        <v>1.5721062785249278</v>
      </c>
      <c r="AQ81">
        <v>10.128920045908417</v>
      </c>
      <c r="AR81">
        <v>14.564100000000003</v>
      </c>
      <c r="AS81">
        <v>9.9048000584811184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685.09911768177597</v>
      </c>
      <c r="DN81">
        <v>22.502180317400317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6.9877653564115132</v>
      </c>
      <c r="L82">
        <v>302.63121541572525</v>
      </c>
      <c r="M82">
        <v>28.21453818893896</v>
      </c>
      <c r="N82">
        <v>31.697419720599338</v>
      </c>
      <c r="O82">
        <v>0</v>
      </c>
      <c r="P82">
        <v>32.493999993982882</v>
      </c>
      <c r="Q82">
        <v>3.8143136202625452</v>
      </c>
      <c r="R82">
        <v>9.7026999759148147</v>
      </c>
      <c r="S82">
        <v>4.9692484202597527</v>
      </c>
      <c r="T82">
        <v>0</v>
      </c>
      <c r="U82">
        <v>63.332627926250645</v>
      </c>
      <c r="V82">
        <v>3.3751798561151078</v>
      </c>
      <c r="W82">
        <v>6.481554931102246</v>
      </c>
      <c r="X82">
        <v>27.544930604722111</v>
      </c>
      <c r="Y82">
        <v>0</v>
      </c>
      <c r="Z82">
        <v>0</v>
      </c>
      <c r="AA82">
        <v>13.086306758245616</v>
      </c>
      <c r="AB82">
        <v>0</v>
      </c>
      <c r="AC82">
        <v>0</v>
      </c>
      <c r="AD82">
        <v>11.212219245345123</v>
      </c>
      <c r="AE82">
        <v>15.166195283901363</v>
      </c>
      <c r="AF82">
        <v>9.9825002056445982</v>
      </c>
      <c r="AG82">
        <v>10.42187078254597</v>
      </c>
      <c r="AH82">
        <v>48.636132946000004</v>
      </c>
      <c r="AI82">
        <v>20.311200175000558</v>
      </c>
      <c r="AJ82">
        <v>0</v>
      </c>
      <c r="AK82">
        <v>13.664222828175555</v>
      </c>
      <c r="AL82">
        <v>0</v>
      </c>
      <c r="AM82">
        <v>4.8491042282362642</v>
      </c>
      <c r="AN82">
        <v>1.0521411528816682</v>
      </c>
      <c r="AO82">
        <v>1.8039840000000005</v>
      </c>
      <c r="AP82">
        <v>1.5721062785249278</v>
      </c>
      <c r="AQ82">
        <v>10.128920045908417</v>
      </c>
      <c r="AR82">
        <v>14.564100000000003</v>
      </c>
      <c r="AS82">
        <v>9.9048000584811184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685.09911768177597</v>
      </c>
      <c r="DN82">
        <v>22.502180317400317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6.1479438553845398</v>
      </c>
      <c r="L83">
        <v>302.63121541572525</v>
      </c>
      <c r="M83">
        <v>28.21453818893896</v>
      </c>
      <c r="N83">
        <v>36.243234793886195</v>
      </c>
      <c r="O83">
        <v>0</v>
      </c>
      <c r="P83">
        <v>42.061625498652091</v>
      </c>
      <c r="Q83">
        <v>3.8143136202625452</v>
      </c>
      <c r="R83">
        <v>9.7026999759148147</v>
      </c>
      <c r="S83">
        <v>4.9692484202597527</v>
      </c>
      <c r="T83">
        <v>0</v>
      </c>
      <c r="U83">
        <v>63.332627926250645</v>
      </c>
      <c r="V83">
        <v>3.3751798561151078</v>
      </c>
      <c r="W83">
        <v>6.481554931102246</v>
      </c>
      <c r="X83">
        <v>27.544930604722111</v>
      </c>
      <c r="Y83">
        <v>0</v>
      </c>
      <c r="Z83">
        <v>0</v>
      </c>
      <c r="AA83">
        <v>13.086306758245616</v>
      </c>
      <c r="AB83">
        <v>0</v>
      </c>
      <c r="AC83">
        <v>0</v>
      </c>
      <c r="AD83">
        <v>11.212219245345123</v>
      </c>
      <c r="AE83">
        <v>15.166195283901363</v>
      </c>
      <c r="AF83">
        <v>9.9825002056445982</v>
      </c>
      <c r="AG83">
        <v>10.42187078254597</v>
      </c>
      <c r="AH83">
        <v>48.636132946000004</v>
      </c>
      <c r="AI83">
        <v>20.311200175000558</v>
      </c>
      <c r="AJ83">
        <v>0</v>
      </c>
      <c r="AK83">
        <v>13.664222828175555</v>
      </c>
      <c r="AL83">
        <v>0</v>
      </c>
      <c r="AM83">
        <v>4.8491042282362642</v>
      </c>
      <c r="AN83">
        <v>1.0521411528816682</v>
      </c>
      <c r="AO83">
        <v>4.0589639999999996</v>
      </c>
      <c r="AP83">
        <v>1.179079708893696</v>
      </c>
      <c r="AQ83">
        <v>10.128920045908417</v>
      </c>
      <c r="AR83">
        <v>14.564100000000003</v>
      </c>
      <c r="AS83">
        <v>9.9048000584811184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699.75340220845476</v>
      </c>
      <c r="DN83">
        <v>22.983468298019353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5.433673634996671</v>
      </c>
      <c r="L84">
        <v>302.63121541572525</v>
      </c>
      <c r="M84">
        <v>28.21453818893896</v>
      </c>
      <c r="N84">
        <v>36.243234793886195</v>
      </c>
      <c r="O84">
        <v>0</v>
      </c>
      <c r="P84">
        <v>42.740095010254606</v>
      </c>
      <c r="Q84">
        <v>3.8143136202625452</v>
      </c>
      <c r="R84">
        <v>9.7026999759148147</v>
      </c>
      <c r="S84">
        <v>4.9692484202597527</v>
      </c>
      <c r="T84">
        <v>0</v>
      </c>
      <c r="U84">
        <v>63.332627926250645</v>
      </c>
      <c r="V84">
        <v>3.3751798561151078</v>
      </c>
      <c r="W84">
        <v>6.481554931102246</v>
      </c>
      <c r="X84">
        <v>27.544930604722111</v>
      </c>
      <c r="Y84">
        <v>0</v>
      </c>
      <c r="Z84">
        <v>0</v>
      </c>
      <c r="AA84">
        <v>13.086306758245616</v>
      </c>
      <c r="AB84">
        <v>0</v>
      </c>
      <c r="AC84">
        <v>0</v>
      </c>
      <c r="AD84">
        <v>11.212219245345123</v>
      </c>
      <c r="AE84">
        <v>15.166195283901363</v>
      </c>
      <c r="AF84">
        <v>9.9825002056445982</v>
      </c>
      <c r="AG84">
        <v>10.42187078254597</v>
      </c>
      <c r="AH84">
        <v>48.636132946000004</v>
      </c>
      <c r="AI84">
        <v>20.311200175000558</v>
      </c>
      <c r="AJ84">
        <v>0</v>
      </c>
      <c r="AK84">
        <v>13.664222828175555</v>
      </c>
      <c r="AL84">
        <v>0</v>
      </c>
      <c r="AM84">
        <v>4.8491042282362642</v>
      </c>
      <c r="AN84">
        <v>1.0521411528816682</v>
      </c>
      <c r="AO84">
        <v>4.0589639999999996</v>
      </c>
      <c r="AP84">
        <v>1.179079708893696</v>
      </c>
      <c r="AQ84">
        <v>10.128920045908417</v>
      </c>
      <c r="AR84">
        <v>14.564100000000003</v>
      </c>
      <c r="AS84">
        <v>9.9048000584811184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699.71873997897956</v>
      </c>
      <c r="DN84">
        <v>22.982329818709175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5.2105668713312028</v>
      </c>
      <c r="L85">
        <v>302.63121541572525</v>
      </c>
      <c r="M85">
        <v>28.21453818893896</v>
      </c>
      <c r="N85">
        <v>36.243234793886195</v>
      </c>
      <c r="O85">
        <v>0</v>
      </c>
      <c r="P85">
        <v>42.740095010254606</v>
      </c>
      <c r="Q85">
        <v>3.8143136202625452</v>
      </c>
      <c r="R85">
        <v>11.214960116883118</v>
      </c>
      <c r="S85">
        <v>4.9692484202597527</v>
      </c>
      <c r="T85">
        <v>0</v>
      </c>
      <c r="U85">
        <v>63.332627926250645</v>
      </c>
      <c r="V85">
        <v>4.7131932014388482</v>
      </c>
      <c r="W85">
        <v>9.9800491827584992</v>
      </c>
      <c r="X85">
        <v>38.360300454415459</v>
      </c>
      <c r="Y85">
        <v>0</v>
      </c>
      <c r="Z85">
        <v>0</v>
      </c>
      <c r="AA85">
        <v>13.086306758245616</v>
      </c>
      <c r="AB85">
        <v>0</v>
      </c>
      <c r="AC85">
        <v>0</v>
      </c>
      <c r="AD85">
        <v>11.212219245345123</v>
      </c>
      <c r="AE85">
        <v>15.166195283901363</v>
      </c>
      <c r="AF85">
        <v>9.9825002056445982</v>
      </c>
      <c r="AG85">
        <v>10.42187078254597</v>
      </c>
      <c r="AH85">
        <v>48.636132946000004</v>
      </c>
      <c r="AI85">
        <v>10.936799824999438</v>
      </c>
      <c r="AJ85">
        <v>0</v>
      </c>
      <c r="AK85">
        <v>13.664222828175555</v>
      </c>
      <c r="AL85">
        <v>0</v>
      </c>
      <c r="AM85">
        <v>4.8491042282362642</v>
      </c>
      <c r="AN85">
        <v>1.0521411528816682</v>
      </c>
      <c r="AO85">
        <v>4.0589639999999996</v>
      </c>
      <c r="AP85">
        <v>3.4586338127548411</v>
      </c>
      <c r="AQ85">
        <v>10.128920045908417</v>
      </c>
      <c r="AR85">
        <v>14.564100000000003</v>
      </c>
      <c r="AS85">
        <v>9.9048000584811184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709.25138897773877</v>
      </c>
      <c r="DN85">
        <v>23.295865397786198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5.2105668713312028</v>
      </c>
      <c r="L86">
        <v>302.63121541572525</v>
      </c>
      <c r="M86">
        <v>28.21453818893896</v>
      </c>
      <c r="N86">
        <v>36.243234793886195</v>
      </c>
      <c r="O86">
        <v>0</v>
      </c>
      <c r="P86">
        <v>42.740095010254606</v>
      </c>
      <c r="Q86">
        <v>3.8143136202625452</v>
      </c>
      <c r="R86">
        <v>11.214960116883118</v>
      </c>
      <c r="S86">
        <v>4.9692484202597527</v>
      </c>
      <c r="T86">
        <v>0</v>
      </c>
      <c r="U86">
        <v>63.332627926250645</v>
      </c>
      <c r="V86">
        <v>4.7131932014388482</v>
      </c>
      <c r="W86">
        <v>9.9800491827584992</v>
      </c>
      <c r="X86">
        <v>38.360300454415459</v>
      </c>
      <c r="Y86">
        <v>0</v>
      </c>
      <c r="Z86">
        <v>0</v>
      </c>
      <c r="AA86">
        <v>13.086306758245616</v>
      </c>
      <c r="AB86">
        <v>0</v>
      </c>
      <c r="AC86">
        <v>0</v>
      </c>
      <c r="AD86">
        <v>11.212219245345123</v>
      </c>
      <c r="AE86">
        <v>15.166195283901363</v>
      </c>
      <c r="AF86">
        <v>9.679999941244402</v>
      </c>
      <c r="AG86">
        <v>10.42187078254597</v>
      </c>
      <c r="AH86">
        <v>48.085310436000007</v>
      </c>
      <c r="AI86">
        <v>10.936799824999438</v>
      </c>
      <c r="AJ86">
        <v>0</v>
      </c>
      <c r="AK86">
        <v>13.664222828175555</v>
      </c>
      <c r="AL86">
        <v>0</v>
      </c>
      <c r="AM86">
        <v>4.8491042282362642</v>
      </c>
      <c r="AN86">
        <v>1.0521411528816682</v>
      </c>
      <c r="AO86">
        <v>4.0589639999999996</v>
      </c>
      <c r="AP86">
        <v>3.4586338127548411</v>
      </c>
      <c r="AQ86">
        <v>10.128920045908417</v>
      </c>
      <c r="AR86">
        <v>14.564100000000003</v>
      </c>
      <c r="AS86">
        <v>9.9048000584811184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708.42520181503016</v>
      </c>
      <c r="DN86">
        <v>23.268729786094749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6.3730392358010244</v>
      </c>
      <c r="L87">
        <v>342.40261555859712</v>
      </c>
      <c r="M87">
        <v>28.21453818893896</v>
      </c>
      <c r="N87">
        <v>36.243234793886195</v>
      </c>
      <c r="O87">
        <v>0</v>
      </c>
      <c r="P87">
        <v>42.740095010254606</v>
      </c>
      <c r="Q87">
        <v>4.8771930165379711</v>
      </c>
      <c r="R87">
        <v>13.005733277800418</v>
      </c>
      <c r="S87">
        <v>5.9470523398700461</v>
      </c>
      <c r="T87">
        <v>0</v>
      </c>
      <c r="U87">
        <v>62.81492252085895</v>
      </c>
      <c r="V87">
        <v>6.3285235971223006</v>
      </c>
      <c r="W87">
        <v>11.851689925983456</v>
      </c>
      <c r="X87">
        <v>45.254524675077072</v>
      </c>
      <c r="Y87">
        <v>0</v>
      </c>
      <c r="Z87">
        <v>0</v>
      </c>
      <c r="AA87">
        <v>13.086306758245616</v>
      </c>
      <c r="AB87">
        <v>0</v>
      </c>
      <c r="AC87">
        <v>0</v>
      </c>
      <c r="AD87">
        <v>11.212219245345123</v>
      </c>
      <c r="AE87">
        <v>15.166195283901363</v>
      </c>
      <c r="AF87">
        <v>9.679999941244402</v>
      </c>
      <c r="AG87">
        <v>10.42187078254597</v>
      </c>
      <c r="AH87">
        <v>48.085310436000007</v>
      </c>
      <c r="AI87">
        <v>10.936799824999438</v>
      </c>
      <c r="AJ87">
        <v>0</v>
      </c>
      <c r="AK87">
        <v>13.664222828175555</v>
      </c>
      <c r="AL87">
        <v>0</v>
      </c>
      <c r="AM87">
        <v>4.8491042282362642</v>
      </c>
      <c r="AN87">
        <v>1.0521411528816682</v>
      </c>
      <c r="AO87">
        <v>4.0589639999999996</v>
      </c>
      <c r="AP87">
        <v>3.4586338127548411</v>
      </c>
      <c r="AQ87">
        <v>10.128920045908417</v>
      </c>
      <c r="AR87">
        <v>14.564100000000003</v>
      </c>
      <c r="AS87">
        <v>9.9048000584811184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761.31684425059802</v>
      </c>
      <c r="DN87">
        <v>25.005906288849705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6.3730392358010244</v>
      </c>
      <c r="L88">
        <v>342.40261555859712</v>
      </c>
      <c r="M88">
        <v>28.21453818893896</v>
      </c>
      <c r="N88">
        <v>36.243234793886195</v>
      </c>
      <c r="O88">
        <v>0</v>
      </c>
      <c r="P88">
        <v>42.740095010254606</v>
      </c>
      <c r="Q88">
        <v>4.8771930165379711</v>
      </c>
      <c r="R88">
        <v>13.005733277800418</v>
      </c>
      <c r="S88">
        <v>5.9470523398700461</v>
      </c>
      <c r="T88">
        <v>0</v>
      </c>
      <c r="U88">
        <v>62.81492252085895</v>
      </c>
      <c r="V88">
        <v>6.3285235971223006</v>
      </c>
      <c r="W88">
        <v>11.851689925983456</v>
      </c>
      <c r="X88">
        <v>45.254524675077072</v>
      </c>
      <c r="Y88">
        <v>0</v>
      </c>
      <c r="Z88">
        <v>0</v>
      </c>
      <c r="AA88">
        <v>13.086306758245616</v>
      </c>
      <c r="AB88">
        <v>0</v>
      </c>
      <c r="AC88">
        <v>0</v>
      </c>
      <c r="AD88">
        <v>11.212219245345123</v>
      </c>
      <c r="AE88">
        <v>15.166195283901363</v>
      </c>
      <c r="AF88">
        <v>9.679999941244402</v>
      </c>
      <c r="AG88">
        <v>10.42187078254597</v>
      </c>
      <c r="AH88">
        <v>48.085310436000007</v>
      </c>
      <c r="AI88">
        <v>10.936799824999438</v>
      </c>
      <c r="AJ88">
        <v>0</v>
      </c>
      <c r="AK88">
        <v>13.664222828175555</v>
      </c>
      <c r="AL88">
        <v>0</v>
      </c>
      <c r="AM88">
        <v>4.8491042282362642</v>
      </c>
      <c r="AN88">
        <v>1.0521411528816682</v>
      </c>
      <c r="AO88">
        <v>4.0589639999999996</v>
      </c>
      <c r="AP88">
        <v>3.4586338127548411</v>
      </c>
      <c r="AQ88">
        <v>10.128920045908417</v>
      </c>
      <c r="AR88">
        <v>14.564100000000003</v>
      </c>
      <c r="AS88">
        <v>9.9048000584811184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761.31684425059802</v>
      </c>
      <c r="DN88">
        <v>25.005906288849705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5.2105668713312028</v>
      </c>
      <c r="L89">
        <v>253.77446331674915</v>
      </c>
      <c r="M89">
        <v>28.21453818893896</v>
      </c>
      <c r="N89">
        <v>36.243234793886195</v>
      </c>
      <c r="O89">
        <v>0</v>
      </c>
      <c r="P89">
        <v>42.740095010254606</v>
      </c>
      <c r="Q89">
        <v>3.9088216373954556</v>
      </c>
      <c r="R89">
        <v>10.961189711462623</v>
      </c>
      <c r="S89">
        <v>4.8238185310604402</v>
      </c>
      <c r="T89">
        <v>0</v>
      </c>
      <c r="U89">
        <v>62.81492252085895</v>
      </c>
      <c r="V89">
        <v>4.7131932014388482</v>
      </c>
      <c r="W89">
        <v>9.8661832409597441</v>
      </c>
      <c r="X89">
        <v>45.254524675077072</v>
      </c>
      <c r="Y89">
        <v>0</v>
      </c>
      <c r="Z89">
        <v>0</v>
      </c>
      <c r="AA89">
        <v>13.086306758245616</v>
      </c>
      <c r="AB89">
        <v>0</v>
      </c>
      <c r="AC89">
        <v>0</v>
      </c>
      <c r="AD89">
        <v>11.212219245345123</v>
      </c>
      <c r="AE89">
        <v>15.166195283901363</v>
      </c>
      <c r="AF89">
        <v>9.679999941244402</v>
      </c>
      <c r="AG89">
        <v>10.42187078254597</v>
      </c>
      <c r="AH89">
        <v>48.085310436000007</v>
      </c>
      <c r="AI89">
        <v>10.936799824999438</v>
      </c>
      <c r="AJ89">
        <v>0</v>
      </c>
      <c r="AK89">
        <v>13.664222828175555</v>
      </c>
      <c r="AL89">
        <v>0</v>
      </c>
      <c r="AM89">
        <v>4.8491042282362642</v>
      </c>
      <c r="AN89">
        <v>1.0521411528816682</v>
      </c>
      <c r="AO89">
        <v>4.0589639999999996</v>
      </c>
      <c r="AP89">
        <v>3.4586338127548411</v>
      </c>
      <c r="AQ89">
        <v>10.128920045908417</v>
      </c>
      <c r="AR89">
        <v>14.564100000000003</v>
      </c>
      <c r="AS89">
        <v>9.9048000584811184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666.89034853100804</v>
      </c>
      <c r="DN89">
        <v>21.904791567124949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5.2105668713312028</v>
      </c>
      <c r="L90">
        <v>214.69955927040562</v>
      </c>
      <c r="M90">
        <v>28.21453818893896</v>
      </c>
      <c r="N90">
        <v>36.243234793886195</v>
      </c>
      <c r="O90">
        <v>0</v>
      </c>
      <c r="P90">
        <v>42.740095010254606</v>
      </c>
      <c r="Q90">
        <v>3.8325469127421097</v>
      </c>
      <c r="R90">
        <v>10.961189711462623</v>
      </c>
      <c r="S90">
        <v>4.8238185310604402</v>
      </c>
      <c r="T90">
        <v>0</v>
      </c>
      <c r="U90">
        <v>62.81492252085895</v>
      </c>
      <c r="V90">
        <v>4.7131932014388482</v>
      </c>
      <c r="W90">
        <v>9.8661832409597441</v>
      </c>
      <c r="X90">
        <v>45.254524675077072</v>
      </c>
      <c r="Y90">
        <v>0</v>
      </c>
      <c r="Z90">
        <v>0</v>
      </c>
      <c r="AA90">
        <v>13.086306758245616</v>
      </c>
      <c r="AB90">
        <v>0</v>
      </c>
      <c r="AC90">
        <v>0</v>
      </c>
      <c r="AD90">
        <v>11.212219245345123</v>
      </c>
      <c r="AE90">
        <v>15.166195283901363</v>
      </c>
      <c r="AF90">
        <v>9.9825002056445982</v>
      </c>
      <c r="AG90">
        <v>10.42187078254597</v>
      </c>
      <c r="AH90">
        <v>48.636132946000004</v>
      </c>
      <c r="AI90">
        <v>10.936799824999438</v>
      </c>
      <c r="AJ90">
        <v>0</v>
      </c>
      <c r="AK90">
        <v>13.664222828175555</v>
      </c>
      <c r="AL90">
        <v>0</v>
      </c>
      <c r="AM90">
        <v>4.8491042282362642</v>
      </c>
      <c r="AN90">
        <v>1.0521411528816682</v>
      </c>
      <c r="AO90">
        <v>4.0589639999999996</v>
      </c>
      <c r="AP90">
        <v>3.4586338127548411</v>
      </c>
      <c r="AQ90">
        <v>10.128920045908417</v>
      </c>
      <c r="AR90">
        <v>14.564100000000003</v>
      </c>
      <c r="AS90">
        <v>9.9048000584811184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629.81036413634979</v>
      </c>
      <c r="DN90">
        <v>20.686919965186359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5.2105668713312028</v>
      </c>
      <c r="L91">
        <v>214.69955927040562</v>
      </c>
      <c r="M91">
        <v>28.21453818893896</v>
      </c>
      <c r="N91">
        <v>36.243234793886195</v>
      </c>
      <c r="O91">
        <v>0</v>
      </c>
      <c r="P91">
        <v>42.740095010254606</v>
      </c>
      <c r="Q91">
        <v>3.8325469127421097</v>
      </c>
      <c r="R91">
        <v>10.961189711462623</v>
      </c>
      <c r="S91">
        <v>4.8238185310604402</v>
      </c>
      <c r="T91">
        <v>0</v>
      </c>
      <c r="U91">
        <v>62.81492252085895</v>
      </c>
      <c r="V91">
        <v>4.7131932014388482</v>
      </c>
      <c r="W91">
        <v>9.8661832409597441</v>
      </c>
      <c r="X91">
        <v>45.254524675077072</v>
      </c>
      <c r="Y91">
        <v>0</v>
      </c>
      <c r="Z91">
        <v>0</v>
      </c>
      <c r="AA91">
        <v>13.086306758245616</v>
      </c>
      <c r="AB91">
        <v>0</v>
      </c>
      <c r="AC91">
        <v>0</v>
      </c>
      <c r="AD91">
        <v>11.212219245345123</v>
      </c>
      <c r="AE91">
        <v>15.166195283901363</v>
      </c>
      <c r="AF91">
        <v>9.9825002056445982</v>
      </c>
      <c r="AG91">
        <v>10.42187078254597</v>
      </c>
      <c r="AH91">
        <v>48.636132946000004</v>
      </c>
      <c r="AI91">
        <v>10.936799824999438</v>
      </c>
      <c r="AJ91">
        <v>0</v>
      </c>
      <c r="AK91">
        <v>13.664222828175555</v>
      </c>
      <c r="AL91">
        <v>0</v>
      </c>
      <c r="AM91">
        <v>4.8491042282362642</v>
      </c>
      <c r="AN91">
        <v>1.0521411528816682</v>
      </c>
      <c r="AO91">
        <v>4.0589639999999996</v>
      </c>
      <c r="AP91">
        <v>3.4586338127548411</v>
      </c>
      <c r="AQ91">
        <v>10.128920045908417</v>
      </c>
      <c r="AR91">
        <v>14.564100000000003</v>
      </c>
      <c r="AS91">
        <v>9.9048000584811184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629.81036413634979</v>
      </c>
      <c r="DN91">
        <v>20.686919965186359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5.2105668713312028</v>
      </c>
      <c r="L92">
        <v>214.69955927040562</v>
      </c>
      <c r="M92">
        <v>28.21453818893896</v>
      </c>
      <c r="N92">
        <v>36.243234793886195</v>
      </c>
      <c r="O92">
        <v>0</v>
      </c>
      <c r="P92">
        <v>42.740095010254606</v>
      </c>
      <c r="Q92">
        <v>3.8325469127421097</v>
      </c>
      <c r="R92">
        <v>10.961189711462623</v>
      </c>
      <c r="S92">
        <v>4.8238185310604402</v>
      </c>
      <c r="T92">
        <v>0</v>
      </c>
      <c r="U92">
        <v>62.81492252085895</v>
      </c>
      <c r="V92">
        <v>4.7131932014388482</v>
      </c>
      <c r="W92">
        <v>9.8661832409597441</v>
      </c>
      <c r="X92">
        <v>45.254524675077072</v>
      </c>
      <c r="Y92">
        <v>0</v>
      </c>
      <c r="Z92">
        <v>0</v>
      </c>
      <c r="AA92">
        <v>13.086306758245616</v>
      </c>
      <c r="AB92">
        <v>0</v>
      </c>
      <c r="AC92">
        <v>0</v>
      </c>
      <c r="AD92">
        <v>11.212219245345123</v>
      </c>
      <c r="AE92">
        <v>15.166195283901363</v>
      </c>
      <c r="AF92">
        <v>9.9825002056445982</v>
      </c>
      <c r="AG92">
        <v>10.42187078254597</v>
      </c>
      <c r="AH92">
        <v>48.636132946000004</v>
      </c>
      <c r="AI92">
        <v>10.936799824999438</v>
      </c>
      <c r="AJ92">
        <v>0</v>
      </c>
      <c r="AK92">
        <v>13.664222828175555</v>
      </c>
      <c r="AL92">
        <v>0</v>
      </c>
      <c r="AM92">
        <v>4.8491042282362642</v>
      </c>
      <c r="AN92">
        <v>1.0521411528816682</v>
      </c>
      <c r="AO92">
        <v>4.0589639999999996</v>
      </c>
      <c r="AP92">
        <v>3.4586338127548411</v>
      </c>
      <c r="AQ92">
        <v>10.128920045908417</v>
      </c>
      <c r="AR92">
        <v>14.564100000000003</v>
      </c>
      <c r="AS92">
        <v>9.9048000584811184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629.81036413634979</v>
      </c>
      <c r="DN92">
        <v>20.686919965186359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5.2105668713312028</v>
      </c>
      <c r="L93">
        <v>214.69955927040562</v>
      </c>
      <c r="M93">
        <v>28.21453818893896</v>
      </c>
      <c r="N93">
        <v>36.243234793886195</v>
      </c>
      <c r="O93">
        <v>0</v>
      </c>
      <c r="P93">
        <v>42.740095010254606</v>
      </c>
      <c r="Q93">
        <v>3.8325469127421097</v>
      </c>
      <c r="R93">
        <v>10.961189711462623</v>
      </c>
      <c r="S93">
        <v>4.8238185310604402</v>
      </c>
      <c r="T93">
        <v>0</v>
      </c>
      <c r="U93">
        <v>62.81492252085895</v>
      </c>
      <c r="V93">
        <v>4.7131932014388482</v>
      </c>
      <c r="W93">
        <v>9.8661832409597441</v>
      </c>
      <c r="X93">
        <v>45.254524675077072</v>
      </c>
      <c r="Y93">
        <v>0</v>
      </c>
      <c r="Z93">
        <v>0</v>
      </c>
      <c r="AA93">
        <v>13.086306758245616</v>
      </c>
      <c r="AB93">
        <v>0</v>
      </c>
      <c r="AC93">
        <v>0</v>
      </c>
      <c r="AD93">
        <v>11.212219245345123</v>
      </c>
      <c r="AE93">
        <v>15.166195283901363</v>
      </c>
      <c r="AF93">
        <v>9.9825002056445982</v>
      </c>
      <c r="AG93">
        <v>10.42187078254597</v>
      </c>
      <c r="AH93">
        <v>48.636132946000004</v>
      </c>
      <c r="AI93">
        <v>10.936799824999438</v>
      </c>
      <c r="AJ93">
        <v>0</v>
      </c>
      <c r="AK93">
        <v>13.664222828175555</v>
      </c>
      <c r="AL93">
        <v>0</v>
      </c>
      <c r="AM93">
        <v>4.8491042282362642</v>
      </c>
      <c r="AN93">
        <v>1.0521411528816682</v>
      </c>
      <c r="AO93">
        <v>4.0589639999999996</v>
      </c>
      <c r="AP93">
        <v>3.1442125570498556</v>
      </c>
      <c r="AQ93">
        <v>10.128920045908417</v>
      </c>
      <c r="AR93">
        <v>14.564100000000003</v>
      </c>
      <c r="AS93">
        <v>9.9048000584811184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629.50596004910858</v>
      </c>
      <c r="DN93">
        <v>20.676902796722466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5.2105668713312028</v>
      </c>
      <c r="L94">
        <v>214.69955927040562</v>
      </c>
      <c r="M94">
        <v>28.21453818893896</v>
      </c>
      <c r="N94">
        <v>36.243234793886195</v>
      </c>
      <c r="O94">
        <v>0</v>
      </c>
      <c r="P94">
        <v>42.740095010254606</v>
      </c>
      <c r="Q94">
        <v>3.8325469127421097</v>
      </c>
      <c r="R94">
        <v>10.961189711462623</v>
      </c>
      <c r="S94">
        <v>4.8238185310604402</v>
      </c>
      <c r="T94">
        <v>0</v>
      </c>
      <c r="U94">
        <v>62.81492252085895</v>
      </c>
      <c r="V94">
        <v>4.7131932014388482</v>
      </c>
      <c r="W94">
        <v>9.8661832409597441</v>
      </c>
      <c r="X94">
        <v>45.254524675077072</v>
      </c>
      <c r="Y94">
        <v>0</v>
      </c>
      <c r="Z94">
        <v>0</v>
      </c>
      <c r="AA94">
        <v>13.086306758245616</v>
      </c>
      <c r="AB94">
        <v>0</v>
      </c>
      <c r="AC94">
        <v>0</v>
      </c>
      <c r="AD94">
        <v>11.212219245345123</v>
      </c>
      <c r="AE94">
        <v>15.166195283901363</v>
      </c>
      <c r="AF94">
        <v>9.9825002056445982</v>
      </c>
      <c r="AG94">
        <v>10.42187078254597</v>
      </c>
      <c r="AH94">
        <v>48.636132946000004</v>
      </c>
      <c r="AI94">
        <v>10.936799824999438</v>
      </c>
      <c r="AJ94">
        <v>0</v>
      </c>
      <c r="AK94">
        <v>13.664222828175555</v>
      </c>
      <c r="AL94">
        <v>0</v>
      </c>
      <c r="AM94">
        <v>4.8491042282362642</v>
      </c>
      <c r="AN94">
        <v>1.0521411528816682</v>
      </c>
      <c r="AO94">
        <v>4.0589639999999996</v>
      </c>
      <c r="AP94">
        <v>3.1442125570498556</v>
      </c>
      <c r="AQ94">
        <v>10.128920045908417</v>
      </c>
      <c r="AR94">
        <v>14.564100000000003</v>
      </c>
      <c r="AS94">
        <v>9.9048000584811184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629.50596004910858</v>
      </c>
      <c r="DN94">
        <v>20.676902796722466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5.2105668713312028</v>
      </c>
      <c r="L95">
        <v>214.69955927040562</v>
      </c>
      <c r="M95">
        <v>28.21453818893896</v>
      </c>
      <c r="N95">
        <v>36.243234793886195</v>
      </c>
      <c r="O95">
        <v>0</v>
      </c>
      <c r="P95">
        <v>42.740095010254606</v>
      </c>
      <c r="Q95">
        <v>3.8325469127421097</v>
      </c>
      <c r="R95">
        <v>10.961189711462623</v>
      </c>
      <c r="S95">
        <v>4.8238185310604402</v>
      </c>
      <c r="T95">
        <v>0</v>
      </c>
      <c r="U95">
        <v>62.81492252085895</v>
      </c>
      <c r="V95">
        <v>4.7131932014388482</v>
      </c>
      <c r="W95">
        <v>9.8661832409597441</v>
      </c>
      <c r="X95">
        <v>45.254524675077072</v>
      </c>
      <c r="Y95">
        <v>0</v>
      </c>
      <c r="Z95">
        <v>2.0108250000000005</v>
      </c>
      <c r="AA95">
        <v>13.086306758245616</v>
      </c>
      <c r="AB95">
        <v>0</v>
      </c>
      <c r="AC95">
        <v>0</v>
      </c>
      <c r="AD95">
        <v>11.212219245345123</v>
      </c>
      <c r="AE95">
        <v>15.166195283901363</v>
      </c>
      <c r="AF95">
        <v>9.952249885426582</v>
      </c>
      <c r="AG95">
        <v>10.42187078254597</v>
      </c>
      <c r="AH95">
        <v>48.085310436000007</v>
      </c>
      <c r="AI95">
        <v>10.936799824999438</v>
      </c>
      <c r="AJ95">
        <v>0</v>
      </c>
      <c r="AK95">
        <v>13.664222828175555</v>
      </c>
      <c r="AL95">
        <v>0</v>
      </c>
      <c r="AM95">
        <v>4.8491042282362642</v>
      </c>
      <c r="AN95">
        <v>1.0521411528816682</v>
      </c>
      <c r="AO95">
        <v>4.0589639999999996</v>
      </c>
      <c r="AP95">
        <v>2.7511859874186237</v>
      </c>
      <c r="AQ95">
        <v>10.128920045908417</v>
      </c>
      <c r="AR95">
        <v>14.564100000000003</v>
      </c>
      <c r="AS95">
        <v>9.9048000584811184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630.5097407101922</v>
      </c>
      <c r="DN95">
        <v>20.709847735789698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5.2105668713312028</v>
      </c>
      <c r="L96">
        <v>214.69955927040562</v>
      </c>
      <c r="M96">
        <v>28.21453818893896</v>
      </c>
      <c r="N96">
        <v>36.243234793886195</v>
      </c>
      <c r="O96">
        <v>0</v>
      </c>
      <c r="P96">
        <v>42.740095010254606</v>
      </c>
      <c r="Q96">
        <v>3.8325469127421097</v>
      </c>
      <c r="R96">
        <v>10.961189711462623</v>
      </c>
      <c r="S96">
        <v>4.8238185310604402</v>
      </c>
      <c r="T96">
        <v>0</v>
      </c>
      <c r="U96">
        <v>62.81492252085895</v>
      </c>
      <c r="V96">
        <v>4.7131932014388482</v>
      </c>
      <c r="W96">
        <v>9.8661832409597441</v>
      </c>
      <c r="X96">
        <v>45.254524675077072</v>
      </c>
      <c r="Y96">
        <v>0</v>
      </c>
      <c r="Z96">
        <v>2.0108250000000005</v>
      </c>
      <c r="AA96">
        <v>13.086306758245616</v>
      </c>
      <c r="AB96">
        <v>0</v>
      </c>
      <c r="AC96">
        <v>0</v>
      </c>
      <c r="AD96">
        <v>11.212219245345123</v>
      </c>
      <c r="AE96">
        <v>15.166195283901363</v>
      </c>
      <c r="AF96">
        <v>9.9825002056445982</v>
      </c>
      <c r="AG96">
        <v>10.42187078254597</v>
      </c>
      <c r="AH96">
        <v>48.085310436000007</v>
      </c>
      <c r="AI96">
        <v>10.936799824999438</v>
      </c>
      <c r="AJ96">
        <v>0</v>
      </c>
      <c r="AK96">
        <v>13.664222828175555</v>
      </c>
      <c r="AL96">
        <v>0</v>
      </c>
      <c r="AM96">
        <v>4.8491042282362642</v>
      </c>
      <c r="AN96">
        <v>1.0521411528816682</v>
      </c>
      <c r="AO96">
        <v>4.0589639999999996</v>
      </c>
      <c r="AP96">
        <v>2.7511859874186237</v>
      </c>
      <c r="AQ96">
        <v>10.128920045908417</v>
      </c>
      <c r="AR96">
        <v>14.564100000000003</v>
      </c>
      <c r="AS96">
        <v>9.9048000584811184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630.53902890747429</v>
      </c>
      <c r="DN96">
        <v>20.710809858725643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5.2105668713312028</v>
      </c>
      <c r="L97">
        <v>214.69955927040562</v>
      </c>
      <c r="M97">
        <v>28.21453818893896</v>
      </c>
      <c r="N97">
        <v>36.243234793886195</v>
      </c>
      <c r="O97">
        <v>0</v>
      </c>
      <c r="P97">
        <v>42.740095010254606</v>
      </c>
      <c r="Q97">
        <v>3.8325469127421097</v>
      </c>
      <c r="R97">
        <v>10.961189711462623</v>
      </c>
      <c r="S97">
        <v>4.8238185310604402</v>
      </c>
      <c r="T97">
        <v>0</v>
      </c>
      <c r="U97">
        <v>62.81492252085895</v>
      </c>
      <c r="V97">
        <v>4.7131932014388482</v>
      </c>
      <c r="W97">
        <v>9.8661832409597441</v>
      </c>
      <c r="X97">
        <v>45.254524675077072</v>
      </c>
      <c r="Y97">
        <v>0</v>
      </c>
      <c r="Z97">
        <v>2.0108250000000005</v>
      </c>
      <c r="AA97">
        <v>13.086306758245616</v>
      </c>
      <c r="AB97">
        <v>0</v>
      </c>
      <c r="AC97">
        <v>0</v>
      </c>
      <c r="AD97">
        <v>11.212219245345123</v>
      </c>
      <c r="AE97">
        <v>15.166195283901363</v>
      </c>
      <c r="AF97">
        <v>9.9825002056445982</v>
      </c>
      <c r="AG97">
        <v>10.42187078254597</v>
      </c>
      <c r="AH97">
        <v>48.085310436000007</v>
      </c>
      <c r="AI97">
        <v>9.7649998541661969</v>
      </c>
      <c r="AJ97">
        <v>0</v>
      </c>
      <c r="AK97">
        <v>13.664222828175555</v>
      </c>
      <c r="AL97">
        <v>0</v>
      </c>
      <c r="AM97">
        <v>4.8491042282362642</v>
      </c>
      <c r="AN97">
        <v>1.0521411528816682</v>
      </c>
      <c r="AO97">
        <v>4.0589639999999996</v>
      </c>
      <c r="AP97">
        <v>1.5721062785249278</v>
      </c>
      <c r="AQ97">
        <v>10.128920045908417</v>
      </c>
      <c r="AR97">
        <v>14.564100000000003</v>
      </c>
      <c r="AS97">
        <v>9.9048000584811184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628.26297654070561</v>
      </c>
      <c r="DN97">
        <v>20.635982545767408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5.2105668713312028</v>
      </c>
      <c r="L98">
        <v>214.69955927040562</v>
      </c>
      <c r="M98">
        <v>28.21453818893896</v>
      </c>
      <c r="N98">
        <v>36.243234793886195</v>
      </c>
      <c r="O98">
        <v>0</v>
      </c>
      <c r="P98">
        <v>42.740095010254606</v>
      </c>
      <c r="Q98">
        <v>3.8325469127421097</v>
      </c>
      <c r="R98">
        <v>10.961189711462623</v>
      </c>
      <c r="S98">
        <v>4.8238185310604402</v>
      </c>
      <c r="T98">
        <v>0</v>
      </c>
      <c r="U98">
        <v>62.81492252085895</v>
      </c>
      <c r="V98">
        <v>4.7131932014388482</v>
      </c>
      <c r="W98">
        <v>9.8661832409597441</v>
      </c>
      <c r="X98">
        <v>45.254524675077072</v>
      </c>
      <c r="Y98">
        <v>0</v>
      </c>
      <c r="Z98">
        <v>2.0108250000000005</v>
      </c>
      <c r="AA98">
        <v>13.086306758245616</v>
      </c>
      <c r="AB98">
        <v>0</v>
      </c>
      <c r="AC98">
        <v>0</v>
      </c>
      <c r="AD98">
        <v>11.212219245345123</v>
      </c>
      <c r="AE98">
        <v>15.166195283901363</v>
      </c>
      <c r="AF98">
        <v>9.9825002056445982</v>
      </c>
      <c r="AG98">
        <v>10.42187078254597</v>
      </c>
      <c r="AH98">
        <v>48.085310436000007</v>
      </c>
      <c r="AI98">
        <v>9.7649998541661969</v>
      </c>
      <c r="AJ98">
        <v>0</v>
      </c>
      <c r="AK98">
        <v>13.664222828175555</v>
      </c>
      <c r="AL98">
        <v>0</v>
      </c>
      <c r="AM98">
        <v>4.8491042282362642</v>
      </c>
      <c r="AN98">
        <v>1.0521411528816682</v>
      </c>
      <c r="AO98">
        <v>4.0589639999999996</v>
      </c>
      <c r="AP98">
        <v>1.5721062785249278</v>
      </c>
      <c r="AQ98">
        <v>10.128920045908417</v>
      </c>
      <c r="AR98">
        <v>14.564100000000003</v>
      </c>
      <c r="AS98">
        <v>9.9048000584811184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628.26297654070561</v>
      </c>
      <c r="DN98">
        <v>20.635982545767408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9.9158327243817068E-3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0.1317788125726029</v>
      </c>
      <c r="L99">
        <f t="shared" si="2"/>
        <v>7.9182358745928818</v>
      </c>
      <c r="M99">
        <f t="shared" si="2"/>
        <v>0.54987794642097465</v>
      </c>
      <c r="N99">
        <f t="shared" si="2"/>
        <v>0.73063940966764418</v>
      </c>
      <c r="O99">
        <f t="shared" si="2"/>
        <v>0</v>
      </c>
      <c r="P99">
        <f t="shared" si="2"/>
        <v>0.89068842955298544</v>
      </c>
      <c r="Q99">
        <f t="shared" si="2"/>
        <v>6.8702545483149274E-2</v>
      </c>
      <c r="R99">
        <f t="shared" si="2"/>
        <v>0.21129157091765069</v>
      </c>
      <c r="S99">
        <f t="shared" si="2"/>
        <v>0.10822155214036415</v>
      </c>
      <c r="T99">
        <f t="shared" si="2"/>
        <v>0</v>
      </c>
      <c r="U99">
        <f t="shared" si="2"/>
        <v>1.4479926132135446</v>
      </c>
      <c r="V99">
        <f t="shared" si="2"/>
        <v>8.0898167140287885E-2</v>
      </c>
      <c r="W99">
        <f t="shared" si="2"/>
        <v>0.19179381244200475</v>
      </c>
      <c r="X99">
        <f t="shared" si="2"/>
        <v>0.68464821857701152</v>
      </c>
      <c r="Y99">
        <f t="shared" si="2"/>
        <v>0</v>
      </c>
      <c r="Z99">
        <f t="shared" si="2"/>
        <v>9.5011481249999988E-2</v>
      </c>
      <c r="AA99">
        <f t="shared" si="2"/>
        <v>0.31407136219789528</v>
      </c>
      <c r="AB99">
        <f t="shared" si="2"/>
        <v>0.16365725815485432</v>
      </c>
      <c r="AC99">
        <f t="shared" si="2"/>
        <v>0.11814953713465554</v>
      </c>
      <c r="AD99">
        <f t="shared" si="2"/>
        <v>0.26909326188828225</v>
      </c>
      <c r="AE99">
        <f t="shared" si="2"/>
        <v>0.36398868681363244</v>
      </c>
      <c r="AF99">
        <f t="shared" si="2"/>
        <v>0.19211775002643985</v>
      </c>
      <c r="AG99">
        <f t="shared" si="2"/>
        <v>0.25012489878110322</v>
      </c>
      <c r="AH99">
        <f t="shared" si="2"/>
        <v>1.1556999179939995</v>
      </c>
      <c r="AI99">
        <f t="shared" si="2"/>
        <v>0.21375585158229665</v>
      </c>
      <c r="AJ99">
        <f t="shared" si="2"/>
        <v>0</v>
      </c>
      <c r="AK99">
        <f t="shared" si="2"/>
        <v>0.32794134787621299</v>
      </c>
      <c r="AL99">
        <f t="shared" si="2"/>
        <v>0</v>
      </c>
      <c r="AM99">
        <f t="shared" si="2"/>
        <v>9.3942394574790422E-2</v>
      </c>
      <c r="AN99">
        <f t="shared" si="2"/>
        <v>2.5251387669160078E-2</v>
      </c>
      <c r="AO99">
        <f t="shared" si="2"/>
        <v>7.8247806000000128E-2</v>
      </c>
      <c r="AP99">
        <f t="shared" si="2"/>
        <v>7.4891212843231261E-2</v>
      </c>
      <c r="AQ99">
        <f t="shared" si="2"/>
        <v>0.2430940811018025</v>
      </c>
      <c r="AR99">
        <f t="shared" si="2"/>
        <v>0.35360280000000066</v>
      </c>
      <c r="AS99">
        <f t="shared" si="2"/>
        <v>0.23833425065791231</v>
      </c>
      <c r="AT99">
        <f t="shared" si="2"/>
        <v>0</v>
      </c>
      <c r="AU99">
        <f t="shared" si="2"/>
        <v>0</v>
      </c>
      <c r="AV99">
        <f t="shared" si="2"/>
        <v>3.2490919078108538E-3</v>
      </c>
      <c r="AW99">
        <f t="shared" si="2"/>
        <v>9.531267267865841E-6</v>
      </c>
      <c r="AX99">
        <f t="shared" si="2"/>
        <v>1.2299771889533334E-3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17.040448149039371</v>
      </c>
      <c r="DN99">
        <f t="shared" si="3"/>
        <v>0.55970052331640485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0.14511095365908783</v>
      </c>
      <c r="L3">
        <v>0.47415600623383625</v>
      </c>
      <c r="M3">
        <v>0.13241151695417519</v>
      </c>
      <c r="N3">
        <v>0.14666791508106336</v>
      </c>
      <c r="O3">
        <v>0.16296656298774748</v>
      </c>
      <c r="P3">
        <v>0.2690694229939361</v>
      </c>
      <c r="Q3">
        <v>1.7388378579662592E-2</v>
      </c>
      <c r="R3">
        <v>6.5844288896059783E-2</v>
      </c>
      <c r="S3">
        <v>2.7743993379183464E-2</v>
      </c>
      <c r="T3">
        <v>8.1000000000000016E-2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0.23544474454548978</v>
      </c>
      <c r="AC3">
        <v>0.1510784477846637</v>
      </c>
      <c r="AD3">
        <v>0.18312378522060008</v>
      </c>
      <c r="AE3">
        <v>0.25506527265105428</v>
      </c>
      <c r="AF3">
        <v>0.10703829521214704</v>
      </c>
      <c r="AG3">
        <v>1.8102430489424122</v>
      </c>
      <c r="AH3">
        <v>3.3123658103999998</v>
      </c>
      <c r="AI3">
        <v>9.9293552471472257E-2</v>
      </c>
      <c r="AJ3">
        <v>0</v>
      </c>
      <c r="AK3">
        <v>3.3390165870821478</v>
      </c>
      <c r="AL3">
        <v>0</v>
      </c>
      <c r="AM3">
        <v>7.8481625613950917E-2</v>
      </c>
      <c r="AN3">
        <v>3.6416847118331524E-3</v>
      </c>
      <c r="AO3">
        <v>0</v>
      </c>
      <c r="AP3">
        <v>0</v>
      </c>
      <c r="AQ3">
        <v>0.22893088503760867</v>
      </c>
      <c r="AR3">
        <v>0</v>
      </c>
      <c r="AS3">
        <v>0.16217946195144284</v>
      </c>
      <c r="AT3">
        <v>0</v>
      </c>
      <c r="AU3">
        <v>0</v>
      </c>
      <c r="AV3">
        <v>0</v>
      </c>
      <c r="AW3">
        <v>0</v>
      </c>
      <c r="AX3">
        <v>2.1806782473428195E-3</v>
      </c>
      <c r="AY3">
        <v>0.2184458</v>
      </c>
      <c r="AZ3">
        <v>0.26806190000000002</v>
      </c>
      <c r="BA3">
        <v>0.17666820000000005</v>
      </c>
      <c r="BB3">
        <v>0.14417500000000003</v>
      </c>
      <c r="BC3">
        <v>73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82.581982757774583</v>
      </c>
      <c r="DN3">
        <v>2.7158110608623418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0.14511095365908783</v>
      </c>
      <c r="L4">
        <v>0.47415600623383625</v>
      </c>
      <c r="M4">
        <v>0.13241151695417519</v>
      </c>
      <c r="N4">
        <v>0.14666791508106336</v>
      </c>
      <c r="O4">
        <v>0.16296656298774748</v>
      </c>
      <c r="P4">
        <v>0.2690694229939361</v>
      </c>
      <c r="Q4">
        <v>1.5661472619360246E-2</v>
      </c>
      <c r="R4">
        <v>6.5844288896059783E-2</v>
      </c>
      <c r="S4">
        <v>2.4009141181872876E-2</v>
      </c>
      <c r="T4">
        <v>8.1000000000000016E-2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0.23544474454548978</v>
      </c>
      <c r="AC4">
        <v>0.1510784477846637</v>
      </c>
      <c r="AD4">
        <v>0.18312378522060008</v>
      </c>
      <c r="AE4">
        <v>0.25506527265105428</v>
      </c>
      <c r="AF4">
        <v>0.10703829521214704</v>
      </c>
      <c r="AG4">
        <v>1.8102430489424122</v>
      </c>
      <c r="AH4">
        <v>3.3123658103999998</v>
      </c>
      <c r="AI4">
        <v>9.9293552471472257E-2</v>
      </c>
      <c r="AJ4">
        <v>0</v>
      </c>
      <c r="AK4">
        <v>3.3390165870821478</v>
      </c>
      <c r="AL4">
        <v>0</v>
      </c>
      <c r="AM4">
        <v>7.8481625613950917E-2</v>
      </c>
      <c r="AN4">
        <v>3.6416847118331524E-3</v>
      </c>
      <c r="AO4">
        <v>0</v>
      </c>
      <c r="AP4">
        <v>0</v>
      </c>
      <c r="AQ4">
        <v>0.22893088503760867</v>
      </c>
      <c r="AR4">
        <v>0</v>
      </c>
      <c r="AS4">
        <v>0.16217946195144284</v>
      </c>
      <c r="AT4">
        <v>0</v>
      </c>
      <c r="AU4">
        <v>0</v>
      </c>
      <c r="AV4">
        <v>0</v>
      </c>
      <c r="AW4">
        <v>0</v>
      </c>
      <c r="AX4">
        <v>2.1806782473428195E-3</v>
      </c>
      <c r="AY4">
        <v>0.2184458</v>
      </c>
      <c r="AZ4">
        <v>0.26806190000000002</v>
      </c>
      <c r="BA4">
        <v>0.17666820000000005</v>
      </c>
      <c r="BB4">
        <v>0.14417500000000003</v>
      </c>
      <c r="BC4">
        <v>72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81.606693884786921</v>
      </c>
      <c r="DN4">
        <v>2.6856381756923957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0.12758886594638283</v>
      </c>
      <c r="L5">
        <v>0.44155780287738433</v>
      </c>
      <c r="M5">
        <v>0.13241151695417519</v>
      </c>
      <c r="N5">
        <v>0.14666791508106336</v>
      </c>
      <c r="O5">
        <v>0.16296656298774748</v>
      </c>
      <c r="P5">
        <v>0.2690694229939361</v>
      </c>
      <c r="Q5">
        <v>1.2158658851038924E-2</v>
      </c>
      <c r="R5">
        <v>6.5844288896059783E-2</v>
      </c>
      <c r="S5">
        <v>1.9474478032001901E-2</v>
      </c>
      <c r="T5">
        <v>8.1000000000000016E-2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0.23544474454548978</v>
      </c>
      <c r="AC5">
        <v>0.1510784477846637</v>
      </c>
      <c r="AD5">
        <v>0.18312378522060008</v>
      </c>
      <c r="AE5">
        <v>0.25506527265105428</v>
      </c>
      <c r="AF5">
        <v>0.10703829521214704</v>
      </c>
      <c r="AG5">
        <v>1.8102430489424122</v>
      </c>
      <c r="AH5">
        <v>3.3123658103999998</v>
      </c>
      <c r="AI5">
        <v>9.9293552471472257E-2</v>
      </c>
      <c r="AJ5">
        <v>0</v>
      </c>
      <c r="AK5">
        <v>3.3390165870821478</v>
      </c>
      <c r="AL5">
        <v>0</v>
      </c>
      <c r="AM5">
        <v>7.8481625613950917E-2</v>
      </c>
      <c r="AN5">
        <v>3.6416847118331524E-3</v>
      </c>
      <c r="AO5">
        <v>0</v>
      </c>
      <c r="AP5">
        <v>0</v>
      </c>
      <c r="AQ5">
        <v>0.22893088503760867</v>
      </c>
      <c r="AR5">
        <v>0</v>
      </c>
      <c r="AS5">
        <v>0.16217946195144284</v>
      </c>
      <c r="AT5">
        <v>0</v>
      </c>
      <c r="AU5">
        <v>0</v>
      </c>
      <c r="AV5">
        <v>0</v>
      </c>
      <c r="AW5">
        <v>3.7694102466848519E-4</v>
      </c>
      <c r="AX5">
        <v>2.1806782473428195E-3</v>
      </c>
      <c r="AY5">
        <v>0.2184458</v>
      </c>
      <c r="AZ5">
        <v>0.26806190000000002</v>
      </c>
      <c r="BA5">
        <v>0.17666820000000005</v>
      </c>
      <c r="BB5">
        <v>0.14417500000000003</v>
      </c>
      <c r="BC5">
        <v>69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78.650749515572713</v>
      </c>
      <c r="DN5">
        <v>2.5838017179439086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0.12738759099294145</v>
      </c>
      <c r="L6">
        <v>0.44155780287738433</v>
      </c>
      <c r="M6">
        <v>0.13241151695417519</v>
      </c>
      <c r="N6">
        <v>0.14666791508106336</v>
      </c>
      <c r="O6">
        <v>0.16296656298774748</v>
      </c>
      <c r="P6">
        <v>0.2690694229939361</v>
      </c>
      <c r="Q6">
        <v>1.2092210516127756E-2</v>
      </c>
      <c r="R6">
        <v>6.5844288896059783E-2</v>
      </c>
      <c r="S6">
        <v>1.9474478032001901E-2</v>
      </c>
      <c r="T6">
        <v>8.1000000000000016E-2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0.23544474454548978</v>
      </c>
      <c r="AC6">
        <v>0.1510784477846637</v>
      </c>
      <c r="AD6">
        <v>0.18312378522060008</v>
      </c>
      <c r="AE6">
        <v>0.25506527265105428</v>
      </c>
      <c r="AF6">
        <v>0.10703829521214704</v>
      </c>
      <c r="AG6">
        <v>1.8102430489424122</v>
      </c>
      <c r="AH6">
        <v>3.3123658103999998</v>
      </c>
      <c r="AI6">
        <v>9.9293552471472257E-2</v>
      </c>
      <c r="AJ6">
        <v>0</v>
      </c>
      <c r="AK6">
        <v>3.3390165870821478</v>
      </c>
      <c r="AL6">
        <v>0</v>
      </c>
      <c r="AM6">
        <v>7.8481625613950917E-2</v>
      </c>
      <c r="AN6">
        <v>3.6416847118331524E-3</v>
      </c>
      <c r="AO6">
        <v>0</v>
      </c>
      <c r="AP6">
        <v>0</v>
      </c>
      <c r="AQ6">
        <v>0.22893088503760867</v>
      </c>
      <c r="AR6">
        <v>0</v>
      </c>
      <c r="AS6">
        <v>0.16217946195144284</v>
      </c>
      <c r="AT6">
        <v>0</v>
      </c>
      <c r="AU6">
        <v>0</v>
      </c>
      <c r="AV6">
        <v>0</v>
      </c>
      <c r="AW6">
        <v>3.7694102466848519E-4</v>
      </c>
      <c r="AX6">
        <v>2.1806782473428195E-3</v>
      </c>
      <c r="AY6">
        <v>0.2184458</v>
      </c>
      <c r="AZ6">
        <v>0.26806190000000002</v>
      </c>
      <c r="BA6">
        <v>0.17666820000000005</v>
      </c>
      <c r="BB6">
        <v>0.14417500000000003</v>
      </c>
      <c r="BC6">
        <v>68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77.680490305961129</v>
      </c>
      <c r="DN6">
        <v>2.5537932042671407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0.11700104539762696</v>
      </c>
      <c r="L7">
        <v>0.44155780287738433</v>
      </c>
      <c r="M7">
        <v>0.13241151695417519</v>
      </c>
      <c r="N7">
        <v>0.14666791508106336</v>
      </c>
      <c r="O7">
        <v>0.16296656298774748</v>
      </c>
      <c r="P7">
        <v>0.2690694229939361</v>
      </c>
      <c r="Q7">
        <v>1.2092210516127756E-2</v>
      </c>
      <c r="R7">
        <v>6.5844288896059783E-2</v>
      </c>
      <c r="S7">
        <v>1.9474478032001901E-2</v>
      </c>
      <c r="T7">
        <v>8.1000000000000016E-2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0.23544474454548978</v>
      </c>
      <c r="AC7">
        <v>0.1510784477846637</v>
      </c>
      <c r="AD7">
        <v>0.18312378522060008</v>
      </c>
      <c r="AE7">
        <v>0.25506527265105428</v>
      </c>
      <c r="AF7">
        <v>0.10703829521214704</v>
      </c>
      <c r="AG7">
        <v>1.8102430489424122</v>
      </c>
      <c r="AH7">
        <v>3.3123658103999998</v>
      </c>
      <c r="AI7">
        <v>9.9293552471472257E-2</v>
      </c>
      <c r="AJ7">
        <v>0</v>
      </c>
      <c r="AK7">
        <v>3.3390165870821478</v>
      </c>
      <c r="AL7">
        <v>0</v>
      </c>
      <c r="AM7">
        <v>7.8481625613950917E-2</v>
      </c>
      <c r="AN7">
        <v>3.6416847118331524E-3</v>
      </c>
      <c r="AO7">
        <v>0</v>
      </c>
      <c r="AP7">
        <v>0</v>
      </c>
      <c r="AQ7">
        <v>0.22893088503760867</v>
      </c>
      <c r="AR7">
        <v>0</v>
      </c>
      <c r="AS7">
        <v>0.16217946195144284</v>
      </c>
      <c r="AT7">
        <v>0</v>
      </c>
      <c r="AU7">
        <v>0</v>
      </c>
      <c r="AV7">
        <v>0</v>
      </c>
      <c r="AW7">
        <v>0</v>
      </c>
      <c r="AX7">
        <v>2.1806782473428195E-3</v>
      </c>
      <c r="AY7">
        <v>0.2184458</v>
      </c>
      <c r="AZ7">
        <v>0.26806190000000002</v>
      </c>
      <c r="BA7">
        <v>0.17666820000000005</v>
      </c>
      <c r="BB7">
        <v>0.14417500000000003</v>
      </c>
      <c r="BC7">
        <v>65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74.76006910054717</v>
      </c>
      <c r="DN7">
        <v>2.4634509230611172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0.11059759522408986</v>
      </c>
      <c r="L8">
        <v>0.44155780287738433</v>
      </c>
      <c r="M8">
        <v>0.13241151695417519</v>
      </c>
      <c r="N8">
        <v>0.14666791508106336</v>
      </c>
      <c r="O8">
        <v>0.16296656298774748</v>
      </c>
      <c r="P8">
        <v>0.2690694229939361</v>
      </c>
      <c r="Q8">
        <v>1.2092210516127756E-2</v>
      </c>
      <c r="R8">
        <v>6.5844288896059783E-2</v>
      </c>
      <c r="S8">
        <v>1.9474478032001901E-2</v>
      </c>
      <c r="T8">
        <v>8.1000000000000016E-2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0.23544474454548978</v>
      </c>
      <c r="AC8">
        <v>0.1510784477846637</v>
      </c>
      <c r="AD8">
        <v>0.18312378522060008</v>
      </c>
      <c r="AE8">
        <v>0.25506527265105428</v>
      </c>
      <c r="AF8">
        <v>0.10703829521214704</v>
      </c>
      <c r="AG8">
        <v>1.8102430489424122</v>
      </c>
      <c r="AH8">
        <v>3.3123658103999998</v>
      </c>
      <c r="AI8">
        <v>9.9293552471472257E-2</v>
      </c>
      <c r="AJ8">
        <v>0</v>
      </c>
      <c r="AK8">
        <v>3.3390165870821478</v>
      </c>
      <c r="AL8">
        <v>0</v>
      </c>
      <c r="AM8">
        <v>7.8481625613950917E-2</v>
      </c>
      <c r="AN8">
        <v>3.6416847118331524E-3</v>
      </c>
      <c r="AO8">
        <v>0</v>
      </c>
      <c r="AP8">
        <v>0</v>
      </c>
      <c r="AQ8">
        <v>0.22893088503760867</v>
      </c>
      <c r="AR8">
        <v>0</v>
      </c>
      <c r="AS8">
        <v>0.16217946195144284</v>
      </c>
      <c r="AT8">
        <v>0</v>
      </c>
      <c r="AU8">
        <v>0</v>
      </c>
      <c r="AV8">
        <v>0</v>
      </c>
      <c r="AW8">
        <v>0</v>
      </c>
      <c r="AX8">
        <v>2.1806782473428195E-3</v>
      </c>
      <c r="AY8">
        <v>0.2184458</v>
      </c>
      <c r="AZ8">
        <v>0.26806190000000002</v>
      </c>
      <c r="BA8">
        <v>0.17666820000000005</v>
      </c>
      <c r="BB8">
        <v>0.14417500000000003</v>
      </c>
      <c r="BC8">
        <v>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72.823869280089156</v>
      </c>
      <c r="DN8">
        <v>2.3932472933455986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0.10739587013732135</v>
      </c>
      <c r="L9">
        <v>0.44155780287738433</v>
      </c>
      <c r="M9">
        <v>0.13241151695417519</v>
      </c>
      <c r="N9">
        <v>0.14666791508106336</v>
      </c>
      <c r="O9">
        <v>0.16296656298774748</v>
      </c>
      <c r="P9">
        <v>0.2690694229939361</v>
      </c>
      <c r="Q9">
        <v>1.2092210516127756E-2</v>
      </c>
      <c r="R9">
        <v>6.5844288896059783E-2</v>
      </c>
      <c r="S9">
        <v>1.9474478032001901E-2</v>
      </c>
      <c r="T9">
        <v>8.1000000000000016E-2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0.23544474454548978</v>
      </c>
      <c r="AC9">
        <v>0.1510784477846637</v>
      </c>
      <c r="AD9">
        <v>0.18312378522060008</v>
      </c>
      <c r="AE9">
        <v>0.25506527265105428</v>
      </c>
      <c r="AF9">
        <v>0.10703829521214704</v>
      </c>
      <c r="AG9">
        <v>1.8102430489424122</v>
      </c>
      <c r="AH9">
        <v>3.3123658103999998</v>
      </c>
      <c r="AI9">
        <v>9.9293552471472257E-2</v>
      </c>
      <c r="AJ9">
        <v>0</v>
      </c>
      <c r="AK9">
        <v>3.3390165870821478</v>
      </c>
      <c r="AL9">
        <v>0</v>
      </c>
      <c r="AM9">
        <v>7.8481625613950917E-2</v>
      </c>
      <c r="AN9">
        <v>3.6416847118331524E-3</v>
      </c>
      <c r="AO9">
        <v>0</v>
      </c>
      <c r="AP9">
        <v>0</v>
      </c>
      <c r="AQ9">
        <v>0.22893088503760867</v>
      </c>
      <c r="AR9">
        <v>0</v>
      </c>
      <c r="AS9">
        <v>0.16217946195144284</v>
      </c>
      <c r="AT9">
        <v>0</v>
      </c>
      <c r="AU9">
        <v>0</v>
      </c>
      <c r="AV9">
        <v>0</v>
      </c>
      <c r="AW9">
        <v>0</v>
      </c>
      <c r="AX9">
        <v>2.1806782473428195E-3</v>
      </c>
      <c r="AY9">
        <v>0.2184458</v>
      </c>
      <c r="AZ9">
        <v>0.26806190000000002</v>
      </c>
      <c r="BA9">
        <v>0.17666820000000005</v>
      </c>
      <c r="BB9">
        <v>0.14417500000000003</v>
      </c>
      <c r="BC9">
        <v>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71.850769369860146</v>
      </c>
      <c r="DN9">
        <v>2.3631454784878381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9.9376184017223368E-2</v>
      </c>
      <c r="L10">
        <v>0.44155780287738433</v>
      </c>
      <c r="M10">
        <v>0.13241151695417519</v>
      </c>
      <c r="N10">
        <v>0.14666791508106336</v>
      </c>
      <c r="O10">
        <v>0.16296656298774748</v>
      </c>
      <c r="P10">
        <v>0.2690694229939361</v>
      </c>
      <c r="Q10">
        <v>1.2092210516127756E-2</v>
      </c>
      <c r="R10">
        <v>6.5844288896059783E-2</v>
      </c>
      <c r="S10">
        <v>1.9474478032001901E-2</v>
      </c>
      <c r="T10">
        <v>8.1000000000000016E-2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0.23544474454548978</v>
      </c>
      <c r="AC10">
        <v>0.1510784477846637</v>
      </c>
      <c r="AD10">
        <v>0.18312378522060008</v>
      </c>
      <c r="AE10">
        <v>0.25506527265105428</v>
      </c>
      <c r="AF10">
        <v>0.10703829521214704</v>
      </c>
      <c r="AG10">
        <v>1.8102430489424122</v>
      </c>
      <c r="AH10">
        <v>3.3123658103999998</v>
      </c>
      <c r="AI10">
        <v>9.9293552471472257E-2</v>
      </c>
      <c r="AJ10">
        <v>0</v>
      </c>
      <c r="AK10">
        <v>3.3390165870821478</v>
      </c>
      <c r="AL10">
        <v>0</v>
      </c>
      <c r="AM10">
        <v>7.8481625613950917E-2</v>
      </c>
      <c r="AN10">
        <v>3.6416847118331524E-3</v>
      </c>
      <c r="AO10">
        <v>0</v>
      </c>
      <c r="AP10">
        <v>0</v>
      </c>
      <c r="AQ10">
        <v>0.22893088503760867</v>
      </c>
      <c r="AR10">
        <v>0</v>
      </c>
      <c r="AS10">
        <v>0.16217946195144284</v>
      </c>
      <c r="AT10">
        <v>0</v>
      </c>
      <c r="AU10">
        <v>0</v>
      </c>
      <c r="AV10">
        <v>0</v>
      </c>
      <c r="AW10">
        <v>0</v>
      </c>
      <c r="AX10">
        <v>2.1806782473428195E-3</v>
      </c>
      <c r="AY10">
        <v>0.2184458</v>
      </c>
      <c r="AZ10">
        <v>0.26806190000000002</v>
      </c>
      <c r="BA10">
        <v>0.17666820000000005</v>
      </c>
      <c r="BB10">
        <v>0.14417500000000003</v>
      </c>
      <c r="BC10">
        <v>60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69.903004709681142</v>
      </c>
      <c r="DN10">
        <v>2.3028904525467411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9.2454486399068156E-2</v>
      </c>
      <c r="L11">
        <v>0.44155780287738433</v>
      </c>
      <c r="M11">
        <v>0.13241151695417519</v>
      </c>
      <c r="N11">
        <v>0.14666791508106336</v>
      </c>
      <c r="O11">
        <v>0.16296656298774748</v>
      </c>
      <c r="P11">
        <v>0.2690694229939361</v>
      </c>
      <c r="Q11">
        <v>1.2092210516127756E-2</v>
      </c>
      <c r="R11">
        <v>6.5844288896059783E-2</v>
      </c>
      <c r="S11">
        <v>1.9474478032001901E-2</v>
      </c>
      <c r="T11">
        <v>8.1000000000000016E-2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0.23544474454548978</v>
      </c>
      <c r="AC11">
        <v>0.1510784477846637</v>
      </c>
      <c r="AD11">
        <v>0.18312378522060008</v>
      </c>
      <c r="AE11">
        <v>0.25506527265105428</v>
      </c>
      <c r="AF11">
        <v>0.10703829521214704</v>
      </c>
      <c r="AG11">
        <v>1.8102430489424122</v>
      </c>
      <c r="AH11">
        <v>3.3123658103999998</v>
      </c>
      <c r="AI11">
        <v>9.9293552471472257E-2</v>
      </c>
      <c r="AJ11">
        <v>0</v>
      </c>
      <c r="AK11">
        <v>3.3390165870821478</v>
      </c>
      <c r="AL11">
        <v>0</v>
      </c>
      <c r="AM11">
        <v>7.8481625613950917E-2</v>
      </c>
      <c r="AN11">
        <v>3.6416847118331524E-3</v>
      </c>
      <c r="AO11">
        <v>0</v>
      </c>
      <c r="AP11">
        <v>0</v>
      </c>
      <c r="AQ11">
        <v>0.22893088503760867</v>
      </c>
      <c r="AR11">
        <v>0</v>
      </c>
      <c r="AS11">
        <v>0.16217946195144284</v>
      </c>
      <c r="AT11">
        <v>0</v>
      </c>
      <c r="AU11">
        <v>0</v>
      </c>
      <c r="AV11">
        <v>0</v>
      </c>
      <c r="AW11">
        <v>0</v>
      </c>
      <c r="AX11">
        <v>2.1806782473428195E-3</v>
      </c>
      <c r="AY11">
        <v>0.2184458</v>
      </c>
      <c r="AZ11">
        <v>0.26806190000000002</v>
      </c>
      <c r="BA11">
        <v>0.17666820000000005</v>
      </c>
      <c r="BB11">
        <v>0.14417500000000003</v>
      </c>
      <c r="BC11">
        <v>38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48.596303122124766</v>
      </c>
      <c r="DN11">
        <v>1.6026703424849638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8.4983794529941578E-2</v>
      </c>
      <c r="L12">
        <v>0.44155780287738433</v>
      </c>
      <c r="M12">
        <v>0.13241151695417519</v>
      </c>
      <c r="N12">
        <v>0.14666791508106336</v>
      </c>
      <c r="O12">
        <v>0.16296656298774748</v>
      </c>
      <c r="P12">
        <v>0.2690694229939361</v>
      </c>
      <c r="Q12">
        <v>1.2092210516127756E-2</v>
      </c>
      <c r="R12">
        <v>6.5844288896059783E-2</v>
      </c>
      <c r="S12">
        <v>1.9474478032001901E-2</v>
      </c>
      <c r="T12">
        <v>8.1000000000000016E-2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0.23544474454548978</v>
      </c>
      <c r="AC12">
        <v>0.1510784477846637</v>
      </c>
      <c r="AD12">
        <v>0.18312378522060008</v>
      </c>
      <c r="AE12">
        <v>0.25506527265105428</v>
      </c>
      <c r="AF12">
        <v>0.10703829521214704</v>
      </c>
      <c r="AG12">
        <v>1.8102430489424122</v>
      </c>
      <c r="AH12">
        <v>3.3123658103999998</v>
      </c>
      <c r="AI12">
        <v>9.9293552471472257E-2</v>
      </c>
      <c r="AJ12">
        <v>0</v>
      </c>
      <c r="AK12">
        <v>3.3390165870821478</v>
      </c>
      <c r="AL12">
        <v>0</v>
      </c>
      <c r="AM12">
        <v>7.8481625613950917E-2</v>
      </c>
      <c r="AN12">
        <v>3.6416847118331524E-3</v>
      </c>
      <c r="AO12">
        <v>0</v>
      </c>
      <c r="AP12">
        <v>0</v>
      </c>
      <c r="AQ12">
        <v>0.22893088503760867</v>
      </c>
      <c r="AR12">
        <v>0</v>
      </c>
      <c r="AS12">
        <v>0.16217946195144284</v>
      </c>
      <c r="AT12">
        <v>0</v>
      </c>
      <c r="AU12">
        <v>0</v>
      </c>
      <c r="AV12">
        <v>0</v>
      </c>
      <c r="AW12">
        <v>0</v>
      </c>
      <c r="AX12">
        <v>2.1806782473428195E-3</v>
      </c>
      <c r="AY12">
        <v>0.2184458</v>
      </c>
      <c r="AZ12">
        <v>0.26806190000000002</v>
      </c>
      <c r="BA12">
        <v>0.17666820000000005</v>
      </c>
      <c r="BB12">
        <v>0.14417500000000003</v>
      </c>
      <c r="BC12">
        <v>36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46.659069998257081</v>
      </c>
      <c r="DN12">
        <v>1.5324327744835251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8.0538762110233753E-2</v>
      </c>
      <c r="L13">
        <v>0.43529306731450923</v>
      </c>
      <c r="M13">
        <v>0.13241151695417519</v>
      </c>
      <c r="N13">
        <v>0.14666791508106336</v>
      </c>
      <c r="O13">
        <v>0.16296656298774748</v>
      </c>
      <c r="P13">
        <v>0.2690694229939361</v>
      </c>
      <c r="Q13">
        <v>1.1425704080184861E-2</v>
      </c>
      <c r="R13">
        <v>6.5844288896059783E-2</v>
      </c>
      <c r="S13">
        <v>1.7461150219832369E-2</v>
      </c>
      <c r="T13">
        <v>3.7238E-2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0.23544474454548978</v>
      </c>
      <c r="AC13">
        <v>0.1510784477846637</v>
      </c>
      <c r="AD13">
        <v>0.18312378522060008</v>
      </c>
      <c r="AE13">
        <v>0.25506527265105428</v>
      </c>
      <c r="AF13">
        <v>0.10703829521214704</v>
      </c>
      <c r="AG13">
        <v>1.8102430489424122</v>
      </c>
      <c r="AH13">
        <v>3.3123658103999998</v>
      </c>
      <c r="AI13">
        <v>9.9293552471472257E-2</v>
      </c>
      <c r="AJ13">
        <v>0</v>
      </c>
      <c r="AK13">
        <v>3.3390165870821478</v>
      </c>
      <c r="AL13">
        <v>0</v>
      </c>
      <c r="AM13">
        <v>7.8481625613950917E-2</v>
      </c>
      <c r="AN13">
        <v>3.6416847118331524E-3</v>
      </c>
      <c r="AO13">
        <v>0</v>
      </c>
      <c r="AP13">
        <v>0</v>
      </c>
      <c r="AQ13">
        <v>0.22893088503760867</v>
      </c>
      <c r="AR13">
        <v>0</v>
      </c>
      <c r="AS13">
        <v>0.16217946195144284</v>
      </c>
      <c r="AT13">
        <v>0</v>
      </c>
      <c r="AU13">
        <v>0</v>
      </c>
      <c r="AV13">
        <v>0</v>
      </c>
      <c r="AW13">
        <v>0</v>
      </c>
      <c r="AX13">
        <v>2.1806782473428195E-3</v>
      </c>
      <c r="AY13">
        <v>0.2184458</v>
      </c>
      <c r="AZ13">
        <v>0.26806190000000002</v>
      </c>
      <c r="BA13">
        <v>0.17666820000000005</v>
      </c>
      <c r="BB13">
        <v>0.14417500000000003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45.63373535322723</v>
      </c>
      <c r="DN13">
        <v>1.5006158172826813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8.054051409420121E-2</v>
      </c>
      <c r="L14">
        <v>0.43529306731450923</v>
      </c>
      <c r="M14">
        <v>0.13241151695417519</v>
      </c>
      <c r="N14">
        <v>0.14666791508106336</v>
      </c>
      <c r="O14">
        <v>0.16296656298774748</v>
      </c>
      <c r="P14">
        <v>0.2690694229939361</v>
      </c>
      <c r="Q14">
        <v>1.1425704080184861E-2</v>
      </c>
      <c r="R14">
        <v>4.8695278366072153E-2</v>
      </c>
      <c r="S14">
        <v>1.7461150219832369E-2</v>
      </c>
      <c r="T14">
        <v>3.7238E-2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0.23544474454548978</v>
      </c>
      <c r="AC14">
        <v>0.1510784477846637</v>
      </c>
      <c r="AD14">
        <v>0.18312378522060008</v>
      </c>
      <c r="AE14">
        <v>0.25506527265105428</v>
      </c>
      <c r="AF14">
        <v>0.10703829521214704</v>
      </c>
      <c r="AG14">
        <v>1.8102430489424122</v>
      </c>
      <c r="AH14">
        <v>3.3123658103999998</v>
      </c>
      <c r="AI14">
        <v>9.9293552471472257E-2</v>
      </c>
      <c r="AJ14">
        <v>0</v>
      </c>
      <c r="AK14">
        <v>3.3390165870821478</v>
      </c>
      <c r="AL14">
        <v>0</v>
      </c>
      <c r="AM14">
        <v>7.8481625613950917E-2</v>
      </c>
      <c r="AN14">
        <v>3.6416847118331524E-3</v>
      </c>
      <c r="AO14">
        <v>0</v>
      </c>
      <c r="AP14">
        <v>0</v>
      </c>
      <c r="AQ14">
        <v>0.22893088503760867</v>
      </c>
      <c r="AR14">
        <v>0</v>
      </c>
      <c r="AS14">
        <v>0.16217946195144284</v>
      </c>
      <c r="AT14">
        <v>0</v>
      </c>
      <c r="AU14">
        <v>0</v>
      </c>
      <c r="AV14">
        <v>0</v>
      </c>
      <c r="AW14">
        <v>0</v>
      </c>
      <c r="AX14">
        <v>2.1806782473428195E-3</v>
      </c>
      <c r="AY14">
        <v>0.2184458</v>
      </c>
      <c r="AZ14">
        <v>0.26806190000000002</v>
      </c>
      <c r="BA14">
        <v>0.17666820000000005</v>
      </c>
      <c r="BB14">
        <v>7.3204700000000011E-2</v>
      </c>
      <c r="BC14">
        <v>33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43.610756178362664</v>
      </c>
      <c r="DN14">
        <v>1.4354774336012208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8.0538762110233753E-2</v>
      </c>
      <c r="L15">
        <v>0.36574796561417106</v>
      </c>
      <c r="M15">
        <v>0.13241151695417519</v>
      </c>
      <c r="N15">
        <v>0.14666791508106336</v>
      </c>
      <c r="O15">
        <v>0.16296656298774748</v>
      </c>
      <c r="P15">
        <v>0.2690694229939361</v>
      </c>
      <c r="Q15">
        <v>1.1425704080184861E-2</v>
      </c>
      <c r="R15">
        <v>4.8695278366072153E-2</v>
      </c>
      <c r="S15">
        <v>1.7461150219832369E-2</v>
      </c>
      <c r="T15">
        <v>3.7238E-2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0.23544474454548978</v>
      </c>
      <c r="AC15">
        <v>0.1510784477846637</v>
      </c>
      <c r="AD15">
        <v>0.18312378522060008</v>
      </c>
      <c r="AE15">
        <v>0.25506527265105428</v>
      </c>
      <c r="AF15">
        <v>0.10703829521214704</v>
      </c>
      <c r="AG15">
        <v>1.8102430489424122</v>
      </c>
      <c r="AH15">
        <v>3.3123658103999998</v>
      </c>
      <c r="AI15">
        <v>9.9293552471472257E-2</v>
      </c>
      <c r="AJ15">
        <v>0</v>
      </c>
      <c r="AK15">
        <v>3.3390165870821478</v>
      </c>
      <c r="AL15">
        <v>0</v>
      </c>
      <c r="AM15">
        <v>7.8481625613950917E-2</v>
      </c>
      <c r="AN15">
        <v>3.6416847118331524E-3</v>
      </c>
      <c r="AO15">
        <v>0</v>
      </c>
      <c r="AP15">
        <v>0</v>
      </c>
      <c r="AQ15">
        <v>0.22893088503760867</v>
      </c>
      <c r="AR15">
        <v>0</v>
      </c>
      <c r="AS15">
        <v>0.15886968093801759</v>
      </c>
      <c r="AT15">
        <v>0</v>
      </c>
      <c r="AU15">
        <v>0</v>
      </c>
      <c r="AV15">
        <v>0</v>
      </c>
      <c r="AW15">
        <v>0</v>
      </c>
      <c r="AX15">
        <v>2.1806782473428195E-3</v>
      </c>
      <c r="AY15">
        <v>0.2184458</v>
      </c>
      <c r="AZ15">
        <v>0.26806190000000002</v>
      </c>
      <c r="BA15">
        <v>0.17666820000000005</v>
      </c>
      <c r="BB15">
        <v>7.2999499999999995E-2</v>
      </c>
      <c r="BC15">
        <v>32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42.570024484248044</v>
      </c>
      <c r="DN15">
        <v>1.4031472930181184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8.054051409420121E-2</v>
      </c>
      <c r="L16">
        <v>0.29367572279149878</v>
      </c>
      <c r="M16">
        <v>0.13241151695417519</v>
      </c>
      <c r="N16">
        <v>0.14666791508106336</v>
      </c>
      <c r="O16">
        <v>0.16296656298774748</v>
      </c>
      <c r="P16">
        <v>0.2690694229939361</v>
      </c>
      <c r="Q16">
        <v>1.1425704080184861E-2</v>
      </c>
      <c r="R16">
        <v>4.8695278366072153E-2</v>
      </c>
      <c r="S16">
        <v>1.7461150219832369E-2</v>
      </c>
      <c r="T16">
        <v>3.7238E-2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0.23544474454548978</v>
      </c>
      <c r="AC16">
        <v>0.1510784477846637</v>
      </c>
      <c r="AD16">
        <v>0.18312378522060008</v>
      </c>
      <c r="AE16">
        <v>0.25506527265105428</v>
      </c>
      <c r="AF16">
        <v>0.10703829521214704</v>
      </c>
      <c r="AG16">
        <v>1.8102430489424122</v>
      </c>
      <c r="AH16">
        <v>3.3123658103999998</v>
      </c>
      <c r="AI16">
        <v>9.9293552471472257E-2</v>
      </c>
      <c r="AJ16">
        <v>0</v>
      </c>
      <c r="AK16">
        <v>3.3390165870821478</v>
      </c>
      <c r="AL16">
        <v>0</v>
      </c>
      <c r="AM16">
        <v>7.8481625613950917E-2</v>
      </c>
      <c r="AN16">
        <v>3.6416847118331524E-3</v>
      </c>
      <c r="AO16">
        <v>0</v>
      </c>
      <c r="AP16">
        <v>0</v>
      </c>
      <c r="AQ16">
        <v>0.22893088503760867</v>
      </c>
      <c r="AR16">
        <v>0</v>
      </c>
      <c r="AS16">
        <v>0.15886968093801759</v>
      </c>
      <c r="AT16">
        <v>0</v>
      </c>
      <c r="AU16">
        <v>0</v>
      </c>
      <c r="AV16">
        <v>0</v>
      </c>
      <c r="AW16">
        <v>0</v>
      </c>
      <c r="AX16">
        <v>2.1806782473428195E-3</v>
      </c>
      <c r="AY16">
        <v>0.2184458</v>
      </c>
      <c r="AZ16">
        <v>0.26806190000000002</v>
      </c>
      <c r="BA16">
        <v>0.17666820000000005</v>
      </c>
      <c r="BB16">
        <v>7.2999499999999995E-2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40.570245835021083</v>
      </c>
      <c r="DN16">
        <v>1.3308554514063737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8.0536760178261127E-2</v>
      </c>
      <c r="L17">
        <v>0.24754948738498844</v>
      </c>
      <c r="M17">
        <v>0.13241151695417519</v>
      </c>
      <c r="N17">
        <v>0.14666791508106336</v>
      </c>
      <c r="O17">
        <v>0.16296656298774748</v>
      </c>
      <c r="P17">
        <v>0.2690694229939361</v>
      </c>
      <c r="Q17">
        <v>1.1425704080184861E-2</v>
      </c>
      <c r="R17">
        <v>4.8695278366072153E-2</v>
      </c>
      <c r="S17">
        <v>1.7461150219832369E-2</v>
      </c>
      <c r="T17">
        <v>3.7238E-2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0.23544474454548978</v>
      </c>
      <c r="AC17">
        <v>0.1510784477846637</v>
      </c>
      <c r="AD17">
        <v>0.18312378522060008</v>
      </c>
      <c r="AE17">
        <v>0.25506527265105428</v>
      </c>
      <c r="AF17">
        <v>0.10703829521214704</v>
      </c>
      <c r="AG17">
        <v>1.8102430489424122</v>
      </c>
      <c r="AH17">
        <v>3.3123658103999998</v>
      </c>
      <c r="AI17">
        <v>9.9293552471472257E-2</v>
      </c>
      <c r="AJ17">
        <v>0</v>
      </c>
      <c r="AK17">
        <v>3.3390165870821478</v>
      </c>
      <c r="AL17">
        <v>0</v>
      </c>
      <c r="AM17">
        <v>7.8481625613950917E-2</v>
      </c>
      <c r="AN17">
        <v>3.6416847118331524E-3</v>
      </c>
      <c r="AO17">
        <v>0</v>
      </c>
      <c r="AP17">
        <v>0</v>
      </c>
      <c r="AQ17">
        <v>0.22893088503760867</v>
      </c>
      <c r="AR17">
        <v>0</v>
      </c>
      <c r="AS17">
        <v>0.15886968093801759</v>
      </c>
      <c r="AT17">
        <v>0</v>
      </c>
      <c r="AU17">
        <v>0</v>
      </c>
      <c r="AV17">
        <v>0</v>
      </c>
      <c r="AW17">
        <v>0</v>
      </c>
      <c r="AX17">
        <v>2.1806782473428195E-3</v>
      </c>
      <c r="AY17">
        <v>0.2184458</v>
      </c>
      <c r="AZ17">
        <v>0.26806190000000002</v>
      </c>
      <c r="BA17">
        <v>0.17666820000000005</v>
      </c>
      <c r="BB17">
        <v>7.2999499999999995E-2</v>
      </c>
      <c r="BC17">
        <v>31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41.485582779302177</v>
      </c>
      <c r="DN17">
        <v>1.369388517802824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8.0538511948780284E-2</v>
      </c>
      <c r="L18">
        <v>0.24754948738498844</v>
      </c>
      <c r="M18">
        <v>0.13241151695417519</v>
      </c>
      <c r="N18">
        <v>0.14666791508106336</v>
      </c>
      <c r="O18">
        <v>0.16296656298774748</v>
      </c>
      <c r="P18">
        <v>0.2690694229939361</v>
      </c>
      <c r="Q18">
        <v>1.1425704080184861E-2</v>
      </c>
      <c r="R18">
        <v>4.8695278366072153E-2</v>
      </c>
      <c r="S18">
        <v>1.7461150219832369E-2</v>
      </c>
      <c r="T18">
        <v>3.7238E-2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0.23544474454548978</v>
      </c>
      <c r="AC18">
        <v>0.1510784477846637</v>
      </c>
      <c r="AD18">
        <v>0.18312378522060008</v>
      </c>
      <c r="AE18">
        <v>0.25506527265105428</v>
      </c>
      <c r="AF18">
        <v>0.10703829521214704</v>
      </c>
      <c r="AG18">
        <v>1.8102430489424122</v>
      </c>
      <c r="AH18">
        <v>3.3123658103999998</v>
      </c>
      <c r="AI18">
        <v>9.9293552471472257E-2</v>
      </c>
      <c r="AJ18">
        <v>0</v>
      </c>
      <c r="AK18">
        <v>3.3390165870821478</v>
      </c>
      <c r="AL18">
        <v>0</v>
      </c>
      <c r="AM18">
        <v>7.8481625613950917E-2</v>
      </c>
      <c r="AN18">
        <v>3.6416847118331524E-3</v>
      </c>
      <c r="AO18">
        <v>0</v>
      </c>
      <c r="AP18">
        <v>0</v>
      </c>
      <c r="AQ18">
        <v>0.22893088503760867</v>
      </c>
      <c r="AR18">
        <v>0</v>
      </c>
      <c r="AS18">
        <v>0.15886968093801759</v>
      </c>
      <c r="AT18">
        <v>0</v>
      </c>
      <c r="AU18">
        <v>0</v>
      </c>
      <c r="AV18">
        <v>0</v>
      </c>
      <c r="AW18">
        <v>0</v>
      </c>
      <c r="AX18">
        <v>2.1806782473428195E-3</v>
      </c>
      <c r="AY18">
        <v>0.2184458</v>
      </c>
      <c r="AZ18">
        <v>0.26806190000000002</v>
      </c>
      <c r="BA18">
        <v>0.17666820000000005</v>
      </c>
      <c r="BB18">
        <v>7.2999499999999995E-2</v>
      </c>
      <c r="BC18">
        <v>29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39.555584475362679</v>
      </c>
      <c r="DN18">
        <v>1.2993885735128439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8.0536760178261127E-2</v>
      </c>
      <c r="L19">
        <v>0.24754948738498844</v>
      </c>
      <c r="M19">
        <v>0.13241151695417519</v>
      </c>
      <c r="N19">
        <v>0.14666791508106336</v>
      </c>
      <c r="O19">
        <v>0.16296656298774748</v>
      </c>
      <c r="P19">
        <v>0.2690694229939361</v>
      </c>
      <c r="Q19">
        <v>1.1259690150102039E-2</v>
      </c>
      <c r="R19">
        <v>4.8695278366072153E-2</v>
      </c>
      <c r="S19">
        <v>1.6845119539600901E-2</v>
      </c>
      <c r="T19">
        <v>3.7238E-2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0.23544474454548978</v>
      </c>
      <c r="AC19">
        <v>0.1510784477846637</v>
      </c>
      <c r="AD19">
        <v>0.18312378522060008</v>
      </c>
      <c r="AE19">
        <v>0.25506527265105428</v>
      </c>
      <c r="AF19">
        <v>0.10703829521214704</v>
      </c>
      <c r="AG19">
        <v>1.8102430489424122</v>
      </c>
      <c r="AH19">
        <v>3.3123658103999998</v>
      </c>
      <c r="AI19">
        <v>0.16548924752852778</v>
      </c>
      <c r="AJ19">
        <v>0</v>
      </c>
      <c r="AK19">
        <v>3.3390165870821478</v>
      </c>
      <c r="AL19">
        <v>0</v>
      </c>
      <c r="AM19">
        <v>7.8481625613950917E-2</v>
      </c>
      <c r="AN19">
        <v>3.6416847118331524E-3</v>
      </c>
      <c r="AO19">
        <v>0</v>
      </c>
      <c r="AP19">
        <v>0</v>
      </c>
      <c r="AQ19">
        <v>0.22893088503760867</v>
      </c>
      <c r="AR19">
        <v>0</v>
      </c>
      <c r="AS19">
        <v>0.15886968093801759</v>
      </c>
      <c r="AT19">
        <v>0</v>
      </c>
      <c r="AU19">
        <v>0</v>
      </c>
      <c r="AV19">
        <v>0</v>
      </c>
      <c r="AW19">
        <v>0</v>
      </c>
      <c r="AX19">
        <v>2.1806782473428195E-3</v>
      </c>
      <c r="AY19">
        <v>0.2184458</v>
      </c>
      <c r="AZ19">
        <v>0.26806190000000002</v>
      </c>
      <c r="BA19">
        <v>0.17666820000000005</v>
      </c>
      <c r="BB19">
        <v>7.3204700000000011E-2</v>
      </c>
      <c r="BC19">
        <v>27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37.679108040368348</v>
      </c>
      <c r="DN19">
        <v>1.2414821071833961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8.0538511948780284E-2</v>
      </c>
      <c r="L20">
        <v>0.24754948738498844</v>
      </c>
      <c r="M20">
        <v>0.13241151695417519</v>
      </c>
      <c r="N20">
        <v>0.14666791508106336</v>
      </c>
      <c r="O20">
        <v>0.16296656298774748</v>
      </c>
      <c r="P20">
        <v>0.2690694229939361</v>
      </c>
      <c r="Q20">
        <v>1.1259690150102039E-2</v>
      </c>
      <c r="R20">
        <v>4.8695278366072153E-2</v>
      </c>
      <c r="S20">
        <v>1.6845119539600901E-2</v>
      </c>
      <c r="T20">
        <v>3.7238E-2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0.23544474454548978</v>
      </c>
      <c r="AC20">
        <v>0.1510784477846637</v>
      </c>
      <c r="AD20">
        <v>0.18312378522060008</v>
      </c>
      <c r="AE20">
        <v>0.25506527265105428</v>
      </c>
      <c r="AF20">
        <v>0.10703829521214704</v>
      </c>
      <c r="AG20">
        <v>1.8102430489424122</v>
      </c>
      <c r="AH20">
        <v>3.3123658103999998</v>
      </c>
      <c r="AI20">
        <v>0.16548924752852778</v>
      </c>
      <c r="AJ20">
        <v>0</v>
      </c>
      <c r="AK20">
        <v>3.3390165870821478</v>
      </c>
      <c r="AL20">
        <v>0</v>
      </c>
      <c r="AM20">
        <v>7.8481625613950917E-2</v>
      </c>
      <c r="AN20">
        <v>3.6416847118331524E-3</v>
      </c>
      <c r="AO20">
        <v>0</v>
      </c>
      <c r="AP20">
        <v>0</v>
      </c>
      <c r="AQ20">
        <v>0.22893088503760867</v>
      </c>
      <c r="AR20">
        <v>0</v>
      </c>
      <c r="AS20">
        <v>0.15886968093801759</v>
      </c>
      <c r="AT20">
        <v>0</v>
      </c>
      <c r="AU20">
        <v>0</v>
      </c>
      <c r="AV20">
        <v>0</v>
      </c>
      <c r="AW20">
        <v>0</v>
      </c>
      <c r="AX20">
        <v>2.1806782473428195E-3</v>
      </c>
      <c r="AY20">
        <v>0.2184458</v>
      </c>
      <c r="AZ20">
        <v>0.26806190000000002</v>
      </c>
      <c r="BA20">
        <v>0.17666820000000005</v>
      </c>
      <c r="BB20">
        <v>7.3204700000000011E-2</v>
      </c>
      <c r="BC20">
        <v>26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36.70910973642885</v>
      </c>
      <c r="DN20">
        <v>1.2114821628934114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8.0536760178261127E-2</v>
      </c>
      <c r="L21">
        <v>0.25662428798373277</v>
      </c>
      <c r="M21">
        <v>0.13241151695417519</v>
      </c>
      <c r="N21">
        <v>0.14666791508106336</v>
      </c>
      <c r="O21">
        <v>0.16296656298774748</v>
      </c>
      <c r="P21">
        <v>0.2690694229939361</v>
      </c>
      <c r="Q21">
        <v>1.1425704080184861E-2</v>
      </c>
      <c r="R21">
        <v>4.8695278366072153E-2</v>
      </c>
      <c r="S21">
        <v>1.7404096615332439E-2</v>
      </c>
      <c r="T21">
        <v>4.0658599999999989E-2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0.23544474454548978</v>
      </c>
      <c r="AC21">
        <v>0.1510784477846637</v>
      </c>
      <c r="AD21">
        <v>0.18312378522060008</v>
      </c>
      <c r="AE21">
        <v>0.25506527265105428</v>
      </c>
      <c r="AF21">
        <v>0.10703829521214704</v>
      </c>
      <c r="AG21">
        <v>1.8102430489424122</v>
      </c>
      <c r="AH21">
        <v>3.3123658103999998</v>
      </c>
      <c r="AI21">
        <v>0.18534795703423332</v>
      </c>
      <c r="AJ21">
        <v>0</v>
      </c>
      <c r="AK21">
        <v>3.3390165870821478</v>
      </c>
      <c r="AL21">
        <v>0</v>
      </c>
      <c r="AM21">
        <v>7.8481625613950917E-2</v>
      </c>
      <c r="AN21">
        <v>3.6416847118331524E-3</v>
      </c>
      <c r="AO21">
        <v>0</v>
      </c>
      <c r="AP21">
        <v>0</v>
      </c>
      <c r="AQ21">
        <v>0.22893088503760867</v>
      </c>
      <c r="AR21">
        <v>0</v>
      </c>
      <c r="AS21">
        <v>0.15886968093801759</v>
      </c>
      <c r="AT21">
        <v>0</v>
      </c>
      <c r="AU21">
        <v>0</v>
      </c>
      <c r="AV21">
        <v>0</v>
      </c>
      <c r="AW21">
        <v>0</v>
      </c>
      <c r="AX21">
        <v>2.1806782473428195E-3</v>
      </c>
      <c r="AY21">
        <v>0.2184458</v>
      </c>
      <c r="AZ21">
        <v>0.26806190000000002</v>
      </c>
      <c r="BA21">
        <v>0.17666820000000005</v>
      </c>
      <c r="BB21">
        <v>7.3204700000000011E-2</v>
      </c>
      <c r="BC21">
        <v>24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34.811135421212299</v>
      </c>
      <c r="DN21">
        <v>1.1425338274497132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8.0538511948780284E-2</v>
      </c>
      <c r="L22">
        <v>0.25662428798373277</v>
      </c>
      <c r="M22">
        <v>0.13241151695417519</v>
      </c>
      <c r="N22">
        <v>0.14666791508106336</v>
      </c>
      <c r="O22">
        <v>0.16296656298774748</v>
      </c>
      <c r="P22">
        <v>0.2690694229939361</v>
      </c>
      <c r="Q22">
        <v>1.1425704080184861E-2</v>
      </c>
      <c r="R22">
        <v>4.8695278366072153E-2</v>
      </c>
      <c r="S22">
        <v>1.7404096615332439E-2</v>
      </c>
      <c r="T22">
        <v>4.0658599999999989E-2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0.23544474454548978</v>
      </c>
      <c r="AC22">
        <v>0.1510784477846637</v>
      </c>
      <c r="AD22">
        <v>0.18312378522060008</v>
      </c>
      <c r="AE22">
        <v>0.25506527265105428</v>
      </c>
      <c r="AF22">
        <v>0.10703829521214704</v>
      </c>
      <c r="AG22">
        <v>1.8102430489424122</v>
      </c>
      <c r="AH22">
        <v>3.3123658103999998</v>
      </c>
      <c r="AI22">
        <v>0.18534795703423332</v>
      </c>
      <c r="AJ22">
        <v>0</v>
      </c>
      <c r="AK22">
        <v>3.3390165870821478</v>
      </c>
      <c r="AL22">
        <v>0</v>
      </c>
      <c r="AM22">
        <v>7.8481625613950917E-2</v>
      </c>
      <c r="AN22">
        <v>3.6416847118331524E-3</v>
      </c>
      <c r="AO22">
        <v>0</v>
      </c>
      <c r="AP22">
        <v>0</v>
      </c>
      <c r="AQ22">
        <v>0.22893088503760867</v>
      </c>
      <c r="AR22">
        <v>0</v>
      </c>
      <c r="AS22">
        <v>0.15886968093801759</v>
      </c>
      <c r="AT22">
        <v>0</v>
      </c>
      <c r="AU22">
        <v>0</v>
      </c>
      <c r="AV22">
        <v>0</v>
      </c>
      <c r="AW22">
        <v>0</v>
      </c>
      <c r="AX22">
        <v>2.1806782473428195E-3</v>
      </c>
      <c r="AY22">
        <v>0.2184458</v>
      </c>
      <c r="AZ22">
        <v>0.26806190000000002</v>
      </c>
      <c r="BA22">
        <v>0.17666820000000005</v>
      </c>
      <c r="BB22">
        <v>7.2999499999999995E-2</v>
      </c>
      <c r="BC22">
        <v>24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34.810945217272796</v>
      </c>
      <c r="DN22">
        <v>1.1425205831597296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8.0357299431629323E-2</v>
      </c>
      <c r="L23">
        <v>0.25360053955873074</v>
      </c>
      <c r="M23">
        <v>0.13241151695417519</v>
      </c>
      <c r="N23">
        <v>0.14666791508106336</v>
      </c>
      <c r="O23">
        <v>0.16296656298774748</v>
      </c>
      <c r="P23">
        <v>0.2690694229939361</v>
      </c>
      <c r="Q23">
        <v>1.045524658581945E-2</v>
      </c>
      <c r="R23">
        <v>4.8695278366072153E-2</v>
      </c>
      <c r="S23">
        <v>1.6420872341848487E-2</v>
      </c>
      <c r="T23">
        <v>3.9673899999999998E-2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0.23544474454548978</v>
      </c>
      <c r="AC23">
        <v>0.1510784477846637</v>
      </c>
      <c r="AD23">
        <v>0.18312378522060008</v>
      </c>
      <c r="AE23">
        <v>0.25506527265105428</v>
      </c>
      <c r="AF23">
        <v>0.10703829521214704</v>
      </c>
      <c r="AG23">
        <v>1.8102430489424122</v>
      </c>
      <c r="AH23">
        <v>3.3123658103999998</v>
      </c>
      <c r="AI23">
        <v>0.18534795703423332</v>
      </c>
      <c r="AJ23">
        <v>0</v>
      </c>
      <c r="AK23">
        <v>3.3390165870821478</v>
      </c>
      <c r="AL23">
        <v>0</v>
      </c>
      <c r="AM23">
        <v>7.8481625613950917E-2</v>
      </c>
      <c r="AN23">
        <v>3.6416847118331524E-3</v>
      </c>
      <c r="AO23">
        <v>0</v>
      </c>
      <c r="AP23">
        <v>0</v>
      </c>
      <c r="AQ23">
        <v>0.22893088503760867</v>
      </c>
      <c r="AR23">
        <v>0</v>
      </c>
      <c r="AS23">
        <v>0.15886968093801759</v>
      </c>
      <c r="AT23">
        <v>0</v>
      </c>
      <c r="AU23">
        <v>0</v>
      </c>
      <c r="AV23">
        <v>0</v>
      </c>
      <c r="AW23">
        <v>0</v>
      </c>
      <c r="AX23">
        <v>2.1806782473428195E-3</v>
      </c>
      <c r="AY23">
        <v>0.2184458</v>
      </c>
      <c r="AZ23">
        <v>0.26806190000000002</v>
      </c>
      <c r="BA23">
        <v>0.17666820000000005</v>
      </c>
      <c r="BB23">
        <v>1.49049E-2</v>
      </c>
      <c r="BC23">
        <v>26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36.680662209884915</v>
      </c>
      <c r="DN23">
        <v>1.2085656478376112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8.0359157712869653E-2</v>
      </c>
      <c r="L24">
        <v>0.25360053955873074</v>
      </c>
      <c r="M24">
        <v>0.13241151695417519</v>
      </c>
      <c r="N24">
        <v>0.14666791508106336</v>
      </c>
      <c r="O24">
        <v>0.16296656298774748</v>
      </c>
      <c r="P24">
        <v>0.2690694229939361</v>
      </c>
      <c r="Q24">
        <v>1.045524658581945E-2</v>
      </c>
      <c r="R24">
        <v>4.8695278366072153E-2</v>
      </c>
      <c r="S24">
        <v>1.6420872341848487E-2</v>
      </c>
      <c r="T24">
        <v>3.9673899999999998E-2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0.23544474454548978</v>
      </c>
      <c r="AC24">
        <v>0.1510784477846637</v>
      </c>
      <c r="AD24">
        <v>0.18312378522060008</v>
      </c>
      <c r="AE24">
        <v>0.25506527265105428</v>
      </c>
      <c r="AF24">
        <v>0.10703829521214704</v>
      </c>
      <c r="AG24">
        <v>1.8102430489424122</v>
      </c>
      <c r="AH24">
        <v>3.3123658103999998</v>
      </c>
      <c r="AI24">
        <v>0.34421764296576673</v>
      </c>
      <c r="AJ24">
        <v>0</v>
      </c>
      <c r="AK24">
        <v>3.3390165870821478</v>
      </c>
      <c r="AL24">
        <v>0</v>
      </c>
      <c r="AM24">
        <v>7.8481625613950917E-2</v>
      </c>
      <c r="AN24">
        <v>3.6416847118331524E-3</v>
      </c>
      <c r="AO24">
        <v>0</v>
      </c>
      <c r="AP24">
        <v>0</v>
      </c>
      <c r="AQ24">
        <v>0.22893088503760867</v>
      </c>
      <c r="AR24">
        <v>0</v>
      </c>
      <c r="AS24">
        <v>0.15886968093801759</v>
      </c>
      <c r="AT24">
        <v>0</v>
      </c>
      <c r="AU24">
        <v>0</v>
      </c>
      <c r="AV24">
        <v>0</v>
      </c>
      <c r="AW24">
        <v>0</v>
      </c>
      <c r="AX24">
        <v>2.1806782473428195E-3</v>
      </c>
      <c r="AY24">
        <v>0.2184458</v>
      </c>
      <c r="AZ24">
        <v>0.26806190000000002</v>
      </c>
      <c r="BA24">
        <v>0.17666820000000005</v>
      </c>
      <c r="BB24">
        <v>1.49049E-2</v>
      </c>
      <c r="BC24">
        <v>24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34.904481639930665</v>
      </c>
      <c r="DN24">
        <v>1.1436177620046328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8.0357299431629323E-2</v>
      </c>
      <c r="L25">
        <v>0.25360053955873074</v>
      </c>
      <c r="M25">
        <v>0.13241151695417519</v>
      </c>
      <c r="N25">
        <v>0.14666791508106336</v>
      </c>
      <c r="O25">
        <v>0.16296656298774748</v>
      </c>
      <c r="P25">
        <v>0.2690694229939361</v>
      </c>
      <c r="Q25">
        <v>1.045524658581945E-2</v>
      </c>
      <c r="R25">
        <v>4.8695278366072153E-2</v>
      </c>
      <c r="S25">
        <v>1.6420872341848487E-2</v>
      </c>
      <c r="T25">
        <v>3.9673899999999998E-2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0.23544474454548978</v>
      </c>
      <c r="AC25">
        <v>0.1510784477846637</v>
      </c>
      <c r="AD25">
        <v>0.18312378522060008</v>
      </c>
      <c r="AE25">
        <v>0.25506527265105428</v>
      </c>
      <c r="AF25">
        <v>0.10703829521214704</v>
      </c>
      <c r="AG25">
        <v>1.8102430489424122</v>
      </c>
      <c r="AH25">
        <v>3.3123658103999998</v>
      </c>
      <c r="AI25">
        <v>0.34421764296576673</v>
      </c>
      <c r="AJ25">
        <v>0</v>
      </c>
      <c r="AK25">
        <v>3.3390165870821478</v>
      </c>
      <c r="AL25">
        <v>0</v>
      </c>
      <c r="AM25">
        <v>5.2426994664935021E-2</v>
      </c>
      <c r="AN25">
        <v>3.6416847118331524E-3</v>
      </c>
      <c r="AO25">
        <v>0</v>
      </c>
      <c r="AP25">
        <v>0</v>
      </c>
      <c r="AQ25">
        <v>0.22893088503760867</v>
      </c>
      <c r="AR25">
        <v>0</v>
      </c>
      <c r="AS25">
        <v>0.15886968093801759</v>
      </c>
      <c r="AT25">
        <v>0</v>
      </c>
      <c r="AU25">
        <v>0</v>
      </c>
      <c r="AV25">
        <v>0</v>
      </c>
      <c r="AW25">
        <v>0</v>
      </c>
      <c r="AX25">
        <v>2.1806782473428195E-3</v>
      </c>
      <c r="AY25">
        <v>0.2184458</v>
      </c>
      <c r="AZ25">
        <v>0.26806190000000002</v>
      </c>
      <c r="BA25">
        <v>0.17666820000000005</v>
      </c>
      <c r="BB25">
        <v>1.49049E-2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30.999253746744415</v>
      </c>
      <c r="DN25">
        <v>1.022789165960625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8.0359157712869653E-2</v>
      </c>
      <c r="L26">
        <v>0.25360053955873074</v>
      </c>
      <c r="M26">
        <v>0.13241151695417519</v>
      </c>
      <c r="N26">
        <v>0.14666791508106336</v>
      </c>
      <c r="O26">
        <v>0.16296656298774748</v>
      </c>
      <c r="P26">
        <v>0.2690694229939361</v>
      </c>
      <c r="Q26">
        <v>1.045524658581945E-2</v>
      </c>
      <c r="R26">
        <v>4.8695278366072153E-2</v>
      </c>
      <c r="S26">
        <v>1.6420872341848487E-2</v>
      </c>
      <c r="T26">
        <v>3.9673899999999998E-2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0.23544474454548978</v>
      </c>
      <c r="AC26">
        <v>0.1510784477846637</v>
      </c>
      <c r="AD26">
        <v>0.18312378522060008</v>
      </c>
      <c r="AE26">
        <v>0.25506527265105428</v>
      </c>
      <c r="AF26">
        <v>0.10703829521214704</v>
      </c>
      <c r="AG26">
        <v>1.8102430489424122</v>
      </c>
      <c r="AH26">
        <v>3.3123658103999998</v>
      </c>
      <c r="AI26">
        <v>0.34421764296576673</v>
      </c>
      <c r="AJ26">
        <v>0</v>
      </c>
      <c r="AK26">
        <v>3.3390165870821478</v>
      </c>
      <c r="AL26">
        <v>0</v>
      </c>
      <c r="AM26">
        <v>5.2426994664935021E-2</v>
      </c>
      <c r="AN26">
        <v>3.6416847118331524E-3</v>
      </c>
      <c r="AO26">
        <v>0</v>
      </c>
      <c r="AP26">
        <v>0</v>
      </c>
      <c r="AQ26">
        <v>0.22893088503760867</v>
      </c>
      <c r="AR26">
        <v>0</v>
      </c>
      <c r="AS26">
        <v>0.15886968093801759</v>
      </c>
      <c r="AT26">
        <v>0</v>
      </c>
      <c r="AU26">
        <v>0</v>
      </c>
      <c r="AV26">
        <v>0</v>
      </c>
      <c r="AW26">
        <v>0</v>
      </c>
      <c r="AX26">
        <v>2.1806782473428195E-3</v>
      </c>
      <c r="AY26">
        <v>0.2184458</v>
      </c>
      <c r="AZ26">
        <v>0.26806190000000002</v>
      </c>
      <c r="BA26">
        <v>0.17666820000000005</v>
      </c>
      <c r="BB26">
        <v>1.49049E-2</v>
      </c>
      <c r="BC26">
        <v>17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28.099255545900469</v>
      </c>
      <c r="DN26">
        <v>0.9227892250858134</v>
      </c>
    </row>
    <row r="27" spans="1:118">
      <c r="A27" t="s">
        <v>69</v>
      </c>
      <c r="B27">
        <v>0</v>
      </c>
      <c r="C27">
        <v>0</v>
      </c>
      <c r="D27">
        <v>9.9558305945346898E-2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8.0274434944313647E-2</v>
      </c>
      <c r="L27">
        <v>0.25360053955873074</v>
      </c>
      <c r="M27">
        <v>0.13241151695417519</v>
      </c>
      <c r="N27">
        <v>0.14666791508106336</v>
      </c>
      <c r="O27">
        <v>0.16296656298774748</v>
      </c>
      <c r="P27">
        <v>0.2690694229939361</v>
      </c>
      <c r="Q27">
        <v>1.045524658581945E-2</v>
      </c>
      <c r="R27">
        <v>4.8695278366072153E-2</v>
      </c>
      <c r="S27">
        <v>1.6420872341848487E-2</v>
      </c>
      <c r="T27">
        <v>3.9673899999999998E-2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0.23544474454548978</v>
      </c>
      <c r="AC27">
        <v>0.1510784477846637</v>
      </c>
      <c r="AD27">
        <v>0.18312378522060008</v>
      </c>
      <c r="AE27">
        <v>0.25506527265105428</v>
      </c>
      <c r="AF27">
        <v>0.10703829521214704</v>
      </c>
      <c r="AG27">
        <v>1.8102430489424122</v>
      </c>
      <c r="AH27">
        <v>3.3123658103999998</v>
      </c>
      <c r="AI27">
        <v>0.34421764296576673</v>
      </c>
      <c r="AJ27">
        <v>0</v>
      </c>
      <c r="AK27">
        <v>3.3390165870821478</v>
      </c>
      <c r="AL27">
        <v>0</v>
      </c>
      <c r="AM27">
        <v>5.2426994664935021E-2</v>
      </c>
      <c r="AN27">
        <v>3.6416847118331524E-3</v>
      </c>
      <c r="AO27">
        <v>0</v>
      </c>
      <c r="AP27">
        <v>0</v>
      </c>
      <c r="AQ27">
        <v>0.22893088503760867</v>
      </c>
      <c r="AR27">
        <v>0</v>
      </c>
      <c r="AS27">
        <v>0.15886968093801759</v>
      </c>
      <c r="AT27">
        <v>0</v>
      </c>
      <c r="AU27">
        <v>0</v>
      </c>
      <c r="AV27">
        <v>3.3186094054653094E-2</v>
      </c>
      <c r="AW27">
        <v>0</v>
      </c>
      <c r="AX27">
        <v>2.1806782473428195E-3</v>
      </c>
      <c r="AY27">
        <v>0.2184458</v>
      </c>
      <c r="AZ27">
        <v>0.26806190000000002</v>
      </c>
      <c r="BA27">
        <v>0.17666820000000005</v>
      </c>
      <c r="BB27">
        <v>7.0337800000000006E-2</v>
      </c>
      <c r="BC27">
        <v>19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30.219542043687394</v>
      </c>
      <c r="DN27">
        <v>0.99059530453033284</v>
      </c>
    </row>
    <row r="28" spans="1:118">
      <c r="A28" t="s">
        <v>70</v>
      </c>
      <c r="B28">
        <v>0</v>
      </c>
      <c r="C28">
        <v>0</v>
      </c>
      <c r="D28">
        <v>9.9558305945346898E-2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8.0276342532120334E-2</v>
      </c>
      <c r="L28">
        <v>0.25360053955873074</v>
      </c>
      <c r="M28">
        <v>0.13241151695417519</v>
      </c>
      <c r="N28">
        <v>0.14666791508106336</v>
      </c>
      <c r="O28">
        <v>0.16296656298774748</v>
      </c>
      <c r="P28">
        <v>0.2690694229939361</v>
      </c>
      <c r="Q28">
        <v>1.045524658581945E-2</v>
      </c>
      <c r="R28">
        <v>3.4860655088147653E-2</v>
      </c>
      <c r="S28">
        <v>1.6420872341848487E-2</v>
      </c>
      <c r="T28">
        <v>3.9673899999999998E-2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0.23544474454548978</v>
      </c>
      <c r="AC28">
        <v>0.1510784477846637</v>
      </c>
      <c r="AD28">
        <v>0.18312378522060008</v>
      </c>
      <c r="AE28">
        <v>0.25506527265105428</v>
      </c>
      <c r="AF28">
        <v>0.10703829521214704</v>
      </c>
      <c r="AG28">
        <v>1.8102430489424122</v>
      </c>
      <c r="AH28">
        <v>3.3123658103999998</v>
      </c>
      <c r="AI28">
        <v>0.34421764296576673</v>
      </c>
      <c r="AJ28">
        <v>0</v>
      </c>
      <c r="AK28">
        <v>3.3390165870821478</v>
      </c>
      <c r="AL28">
        <v>0</v>
      </c>
      <c r="AM28">
        <v>5.2426994664935021E-2</v>
      </c>
      <c r="AN28">
        <v>3.6416847118331524E-3</v>
      </c>
      <c r="AO28">
        <v>0</v>
      </c>
      <c r="AP28">
        <v>0</v>
      </c>
      <c r="AQ28">
        <v>0.22893088503760867</v>
      </c>
      <c r="AR28">
        <v>0</v>
      </c>
      <c r="AS28">
        <v>0.15886968093801759</v>
      </c>
      <c r="AT28">
        <v>0</v>
      </c>
      <c r="AU28">
        <v>0</v>
      </c>
      <c r="AV28">
        <v>3.3186094054653094E-2</v>
      </c>
      <c r="AW28">
        <v>0</v>
      </c>
      <c r="AX28">
        <v>2.1806782473428195E-3</v>
      </c>
      <c r="AY28">
        <v>0.2184458</v>
      </c>
      <c r="AZ28">
        <v>0.26806190000000002</v>
      </c>
      <c r="BA28">
        <v>0.17666820000000005</v>
      </c>
      <c r="BB28">
        <v>7.0337800000000006E-2</v>
      </c>
      <c r="BC28">
        <v>19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30.206149208303344</v>
      </c>
      <c r="DN28">
        <v>0.99015542422426361</v>
      </c>
    </row>
    <row r="29" spans="1:118">
      <c r="A29" t="s">
        <v>71</v>
      </c>
      <c r="B29">
        <v>0</v>
      </c>
      <c r="C29">
        <v>0</v>
      </c>
      <c r="D29">
        <v>9.9558305945346898E-2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8.0357299431629323E-2</v>
      </c>
      <c r="L29">
        <v>0.25360053955873074</v>
      </c>
      <c r="M29">
        <v>0.13241151695417519</v>
      </c>
      <c r="N29">
        <v>0.14666791508106336</v>
      </c>
      <c r="O29">
        <v>0.16296656298774748</v>
      </c>
      <c r="P29">
        <v>0.2690694229939361</v>
      </c>
      <c r="Q29">
        <v>1.1355634323964947E-2</v>
      </c>
      <c r="R29">
        <v>3.2272962281742833E-2</v>
      </c>
      <c r="S29">
        <v>1.6420872341848487E-2</v>
      </c>
      <c r="T29">
        <v>3.9673899999999998E-2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0.23544474454548978</v>
      </c>
      <c r="AC29">
        <v>0.1510784477846637</v>
      </c>
      <c r="AD29">
        <v>0.18312378522060008</v>
      </c>
      <c r="AE29">
        <v>0.25506527265105428</v>
      </c>
      <c r="AF29">
        <v>0.10703829521214704</v>
      </c>
      <c r="AG29">
        <v>1.8102430489424122</v>
      </c>
      <c r="AH29">
        <v>3.3123658103999998</v>
      </c>
      <c r="AI29">
        <v>0.34421764296576673</v>
      </c>
      <c r="AJ29">
        <v>0</v>
      </c>
      <c r="AK29">
        <v>3.3390165870821478</v>
      </c>
      <c r="AL29">
        <v>0</v>
      </c>
      <c r="AM29">
        <v>3.3097847634508883E-2</v>
      </c>
      <c r="AN29">
        <v>3.6416847118331524E-3</v>
      </c>
      <c r="AO29">
        <v>0</v>
      </c>
      <c r="AP29">
        <v>0</v>
      </c>
      <c r="AQ29">
        <v>0.22893088503760867</v>
      </c>
      <c r="AR29">
        <v>0</v>
      </c>
      <c r="AS29">
        <v>0.15886968093801759</v>
      </c>
      <c r="AT29">
        <v>0</v>
      </c>
      <c r="AU29">
        <v>0</v>
      </c>
      <c r="AV29">
        <v>3.3186094054653094E-2</v>
      </c>
      <c r="AW29">
        <v>0</v>
      </c>
      <c r="AX29">
        <v>2.1806782473428195E-3</v>
      </c>
      <c r="AY29">
        <v>0.2184458</v>
      </c>
      <c r="AZ29">
        <v>0.26806190000000002</v>
      </c>
      <c r="BA29">
        <v>0.17666820000000005</v>
      </c>
      <c r="BB29">
        <v>7.2682100000000027E-2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31.148072061889664</v>
      </c>
      <c r="DN29">
        <v>1.0296413754387643</v>
      </c>
    </row>
    <row r="30" spans="1:118">
      <c r="A30" t="s">
        <v>72</v>
      </c>
      <c r="B30">
        <v>0</v>
      </c>
      <c r="C30">
        <v>0</v>
      </c>
      <c r="D30">
        <v>9.9558305945346898E-2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8.0359157712869653E-2</v>
      </c>
      <c r="L30">
        <v>0.25360053955873074</v>
      </c>
      <c r="M30">
        <v>0.13241151695417519</v>
      </c>
      <c r="N30">
        <v>0.14666791508106336</v>
      </c>
      <c r="O30">
        <v>0.16296656298774748</v>
      </c>
      <c r="P30">
        <v>0.2690694229939361</v>
      </c>
      <c r="Q30">
        <v>1.1355634323964947E-2</v>
      </c>
      <c r="R30">
        <v>3.2272962281742833E-2</v>
      </c>
      <c r="S30">
        <v>1.6420872341848487E-2</v>
      </c>
      <c r="T30">
        <v>3.9673899999999998E-2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0.23544474454548978</v>
      </c>
      <c r="AC30">
        <v>0.1510784477846637</v>
      </c>
      <c r="AD30">
        <v>0.18312378522060008</v>
      </c>
      <c r="AE30">
        <v>0.25506527265105428</v>
      </c>
      <c r="AF30">
        <v>0.10703829521214704</v>
      </c>
      <c r="AG30">
        <v>1.8102430489424122</v>
      </c>
      <c r="AH30">
        <v>3.3123658103999998</v>
      </c>
      <c r="AI30">
        <v>9.9293552471472257E-2</v>
      </c>
      <c r="AJ30">
        <v>0</v>
      </c>
      <c r="AK30">
        <v>3.3390165870821478</v>
      </c>
      <c r="AL30">
        <v>0</v>
      </c>
      <c r="AM30">
        <v>2.6213497332467511E-2</v>
      </c>
      <c r="AN30">
        <v>3.6416847118331524E-3</v>
      </c>
      <c r="AO30">
        <v>0</v>
      </c>
      <c r="AP30">
        <v>0</v>
      </c>
      <c r="AQ30">
        <v>0.22893088503760867</v>
      </c>
      <c r="AR30">
        <v>0</v>
      </c>
      <c r="AS30">
        <v>0.15886968093801759</v>
      </c>
      <c r="AT30">
        <v>0</v>
      </c>
      <c r="AU30">
        <v>0</v>
      </c>
      <c r="AV30">
        <v>3.3186094054653094E-2</v>
      </c>
      <c r="AW30">
        <v>0</v>
      </c>
      <c r="AX30">
        <v>2.1806782473428195E-3</v>
      </c>
      <c r="AY30">
        <v>0.2184458</v>
      </c>
      <c r="AZ30">
        <v>0.26806190000000002</v>
      </c>
      <c r="BA30">
        <v>0.17666820000000005</v>
      </c>
      <c r="BB30">
        <v>7.2682100000000027E-2</v>
      </c>
      <c r="BC30">
        <v>21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31.874272929460858</v>
      </c>
      <c r="DN30">
        <v>1.051633925352476</v>
      </c>
    </row>
    <row r="31" spans="1:118">
      <c r="A31" t="s">
        <v>73</v>
      </c>
      <c r="B31">
        <v>0</v>
      </c>
      <c r="C31">
        <v>0</v>
      </c>
      <c r="D31">
        <v>9.9558305945346898E-2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8.0357299431629323E-2</v>
      </c>
      <c r="L31">
        <v>0.25583831927480111</v>
      </c>
      <c r="M31">
        <v>0.13241151695417519</v>
      </c>
      <c r="N31">
        <v>0.14666791508106336</v>
      </c>
      <c r="O31">
        <v>0.16296656298774748</v>
      </c>
      <c r="P31">
        <v>0.2690694229939361</v>
      </c>
      <c r="Q31">
        <v>1.1355634323964947E-2</v>
      </c>
      <c r="R31">
        <v>3.2272962281742833E-2</v>
      </c>
      <c r="S31">
        <v>1.64943996181048E-2</v>
      </c>
      <c r="T31">
        <v>3.9921600000000002E-2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0.23544474454548978</v>
      </c>
      <c r="AC31">
        <v>0.1510784477846637</v>
      </c>
      <c r="AD31">
        <v>0.18312378522060008</v>
      </c>
      <c r="AE31">
        <v>0.25506527265105428</v>
      </c>
      <c r="AF31">
        <v>0.10703829521214704</v>
      </c>
      <c r="AG31">
        <v>1.8102430489424122</v>
      </c>
      <c r="AH31">
        <v>3.3123658103999998</v>
      </c>
      <c r="AI31">
        <v>9.9293552471472257E-2</v>
      </c>
      <c r="AJ31">
        <v>0</v>
      </c>
      <c r="AK31">
        <v>3.3390165870821478</v>
      </c>
      <c r="AL31">
        <v>0</v>
      </c>
      <c r="AM31">
        <v>5.2426994664935021E-2</v>
      </c>
      <c r="AN31">
        <v>3.6416847118331524E-3</v>
      </c>
      <c r="AO31">
        <v>0</v>
      </c>
      <c r="AP31">
        <v>0</v>
      </c>
      <c r="AQ31">
        <v>0.22893088503760867</v>
      </c>
      <c r="AR31">
        <v>0</v>
      </c>
      <c r="AS31">
        <v>0.15886968093801759</v>
      </c>
      <c r="AT31">
        <v>0</v>
      </c>
      <c r="AU31">
        <v>0</v>
      </c>
      <c r="AV31">
        <v>3.3186094054653094E-2</v>
      </c>
      <c r="AW31">
        <v>0</v>
      </c>
      <c r="AX31">
        <v>2.1806782473428195E-3</v>
      </c>
      <c r="AY31">
        <v>0.2184458</v>
      </c>
      <c r="AZ31">
        <v>0.26806190000000002</v>
      </c>
      <c r="BA31">
        <v>0.17666820000000005</v>
      </c>
      <c r="BB31">
        <v>7.2682100000000027E-2</v>
      </c>
      <c r="BC31">
        <v>19.52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30.472128662027963</v>
      </c>
      <c r="DN31">
        <v>1.0025488388289281</v>
      </c>
    </row>
    <row r="32" spans="1:118">
      <c r="A32" t="s">
        <v>74</v>
      </c>
      <c r="B32">
        <v>0</v>
      </c>
      <c r="C32">
        <v>0</v>
      </c>
      <c r="D32">
        <v>9.9558305945346898E-2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8.0359157712869653E-2</v>
      </c>
      <c r="L32">
        <v>0.25583831927480111</v>
      </c>
      <c r="M32">
        <v>0.13241151695417519</v>
      </c>
      <c r="N32">
        <v>0.14666791508106336</v>
      </c>
      <c r="O32">
        <v>0.16296656298774748</v>
      </c>
      <c r="P32">
        <v>0.2690694229939361</v>
      </c>
      <c r="Q32">
        <v>1.1355634323964947E-2</v>
      </c>
      <c r="R32">
        <v>3.2272962281742833E-2</v>
      </c>
      <c r="S32">
        <v>1.64943996181048E-2</v>
      </c>
      <c r="T32">
        <v>3.9921600000000002E-2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0.23544474454548978</v>
      </c>
      <c r="AC32">
        <v>0.1510784477846637</v>
      </c>
      <c r="AD32">
        <v>0.18312378522060008</v>
      </c>
      <c r="AE32">
        <v>0.25506527265105428</v>
      </c>
      <c r="AF32">
        <v>0.10703829521214704</v>
      </c>
      <c r="AG32">
        <v>1.8102430489424122</v>
      </c>
      <c r="AH32">
        <v>3.3123658103999998</v>
      </c>
      <c r="AI32">
        <v>9.9293552471472257E-2</v>
      </c>
      <c r="AJ32">
        <v>0</v>
      </c>
      <c r="AK32">
        <v>3.3390165870821478</v>
      </c>
      <c r="AL32">
        <v>0</v>
      </c>
      <c r="AM32">
        <v>5.2426994664935021E-2</v>
      </c>
      <c r="AN32">
        <v>3.6416847118331524E-3</v>
      </c>
      <c r="AO32">
        <v>0</v>
      </c>
      <c r="AP32">
        <v>0</v>
      </c>
      <c r="AQ32">
        <v>0.22893088503760867</v>
      </c>
      <c r="AR32">
        <v>0</v>
      </c>
      <c r="AS32">
        <v>0.15886968093801759</v>
      </c>
      <c r="AT32">
        <v>0</v>
      </c>
      <c r="AU32">
        <v>0</v>
      </c>
      <c r="AV32">
        <v>3.3186094054653094E-2</v>
      </c>
      <c r="AW32">
        <v>0</v>
      </c>
      <c r="AX32">
        <v>2.1806782473428195E-3</v>
      </c>
      <c r="AY32">
        <v>0.2184458</v>
      </c>
      <c r="AZ32">
        <v>0.26806190000000002</v>
      </c>
      <c r="BA32">
        <v>0.17666820000000005</v>
      </c>
      <c r="BB32">
        <v>7.2682100000000027E-2</v>
      </c>
      <c r="BC32">
        <v>19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29.972130461184015</v>
      </c>
      <c r="DN32">
        <v>0.98254889795411848</v>
      </c>
    </row>
    <row r="33" spans="1:118">
      <c r="A33" t="s">
        <v>75</v>
      </c>
      <c r="B33">
        <v>0</v>
      </c>
      <c r="C33">
        <v>0</v>
      </c>
      <c r="D33">
        <v>9.9558305945346898E-2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8.0357299431629323E-2</v>
      </c>
      <c r="L33">
        <v>0.25583831927480111</v>
      </c>
      <c r="M33">
        <v>0.13241151695417519</v>
      </c>
      <c r="N33">
        <v>0.14666791508106336</v>
      </c>
      <c r="O33">
        <v>0.16296656298774748</v>
      </c>
      <c r="P33">
        <v>0.2690694229939361</v>
      </c>
      <c r="Q33">
        <v>9.5507771980813411E-3</v>
      </c>
      <c r="R33">
        <v>3.2272962281742833E-2</v>
      </c>
      <c r="S33">
        <v>1.64943996181048E-2</v>
      </c>
      <c r="T33">
        <v>3.2860800000000003E-2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0.23544474454548978</v>
      </c>
      <c r="AC33">
        <v>0.1510784477846637</v>
      </c>
      <c r="AD33">
        <v>0.18312378522060008</v>
      </c>
      <c r="AE33">
        <v>0.25506527265105428</v>
      </c>
      <c r="AF33">
        <v>0.10703829521214704</v>
      </c>
      <c r="AG33">
        <v>1.8102430489424122</v>
      </c>
      <c r="AH33">
        <v>3.3123658103999998</v>
      </c>
      <c r="AI33">
        <v>9.9293552471472257E-2</v>
      </c>
      <c r="AJ33">
        <v>0</v>
      </c>
      <c r="AK33">
        <v>3.3390165870821478</v>
      </c>
      <c r="AL33">
        <v>0</v>
      </c>
      <c r="AM33">
        <v>5.2426994664935021E-2</v>
      </c>
      <c r="AN33">
        <v>3.6416847118331524E-3</v>
      </c>
      <c r="AO33">
        <v>0</v>
      </c>
      <c r="AP33">
        <v>0</v>
      </c>
      <c r="AQ33">
        <v>0.22893088503760867</v>
      </c>
      <c r="AR33">
        <v>0</v>
      </c>
      <c r="AS33">
        <v>0.15886968093801759</v>
      </c>
      <c r="AT33">
        <v>0</v>
      </c>
      <c r="AU33">
        <v>0</v>
      </c>
      <c r="AV33">
        <v>3.3186094054653094E-2</v>
      </c>
      <c r="AW33">
        <v>0</v>
      </c>
      <c r="AX33">
        <v>2.1806782473428195E-3</v>
      </c>
      <c r="AY33">
        <v>0.2184458</v>
      </c>
      <c r="AZ33">
        <v>0.26806190000000002</v>
      </c>
      <c r="BA33">
        <v>0.17666820000000005</v>
      </c>
      <c r="BB33">
        <v>7.2682100000000027E-2</v>
      </c>
      <c r="BC33">
        <v>21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31.893544899204315</v>
      </c>
      <c r="DN33">
        <v>1.0522669445266941</v>
      </c>
    </row>
    <row r="34" spans="1:118">
      <c r="A34" t="s">
        <v>76</v>
      </c>
      <c r="B34">
        <v>0</v>
      </c>
      <c r="C34">
        <v>0</v>
      </c>
      <c r="D34">
        <v>9.9558305945346898E-2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8.0359157712869653E-2</v>
      </c>
      <c r="L34">
        <v>0.25583831927480111</v>
      </c>
      <c r="M34">
        <v>0.13241151695417519</v>
      </c>
      <c r="N34">
        <v>0.14666791508106336</v>
      </c>
      <c r="O34">
        <v>0.16296656298774748</v>
      </c>
      <c r="P34">
        <v>0.2690694229939361</v>
      </c>
      <c r="Q34">
        <v>6.2129265052613238E-3</v>
      </c>
      <c r="R34">
        <v>3.2272962281742833E-2</v>
      </c>
      <c r="S34">
        <v>1.64943996181048E-2</v>
      </c>
      <c r="T34">
        <v>1.8967200000000004E-2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0.23544474454548978</v>
      </c>
      <c r="AC34">
        <v>0.1510784477846637</v>
      </c>
      <c r="AD34">
        <v>0.18312378522060008</v>
      </c>
      <c r="AE34">
        <v>0.25506527265105428</v>
      </c>
      <c r="AF34">
        <v>0.10703829521214704</v>
      </c>
      <c r="AG34">
        <v>1.8102430489424122</v>
      </c>
      <c r="AH34">
        <v>3.3123658103999998</v>
      </c>
      <c r="AI34">
        <v>9.9293552471472257E-2</v>
      </c>
      <c r="AJ34">
        <v>0</v>
      </c>
      <c r="AK34">
        <v>3.3390165870821478</v>
      </c>
      <c r="AL34">
        <v>0</v>
      </c>
      <c r="AM34">
        <v>5.2426994664935021E-2</v>
      </c>
      <c r="AN34">
        <v>3.6416847118331524E-3</v>
      </c>
      <c r="AO34">
        <v>0</v>
      </c>
      <c r="AP34">
        <v>0</v>
      </c>
      <c r="AQ34">
        <v>0.22893088503760867</v>
      </c>
      <c r="AR34">
        <v>0</v>
      </c>
      <c r="AS34">
        <v>0.15886968093801759</v>
      </c>
      <c r="AT34">
        <v>0</v>
      </c>
      <c r="AU34">
        <v>0</v>
      </c>
      <c r="AV34">
        <v>3.3186094054653094E-2</v>
      </c>
      <c r="AW34">
        <v>0</v>
      </c>
      <c r="AX34">
        <v>2.1806782473428195E-3</v>
      </c>
      <c r="AY34">
        <v>0.2184458</v>
      </c>
      <c r="AZ34">
        <v>0.26806190000000002</v>
      </c>
      <c r="BA34">
        <v>0.17666820000000005</v>
      </c>
      <c r="BB34">
        <v>7.2682100000000027E-2</v>
      </c>
      <c r="BC34">
        <v>24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34.786863191650745</v>
      </c>
      <c r="DN34">
        <v>1.1417190596686795</v>
      </c>
    </row>
    <row r="35" spans="1:118">
      <c r="A35" t="s">
        <v>77</v>
      </c>
      <c r="B35">
        <v>0</v>
      </c>
      <c r="C35">
        <v>0</v>
      </c>
      <c r="D35">
        <v>2.0839522942294689E-2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8.0328309732003667E-2</v>
      </c>
      <c r="L35">
        <v>0.2556919340631264</v>
      </c>
      <c r="M35">
        <v>8.2802177147875231E-2</v>
      </c>
      <c r="N35">
        <v>0.11821429049842089</v>
      </c>
      <c r="O35">
        <v>0.1177696830517348</v>
      </c>
      <c r="P35">
        <v>0.2690694229939361</v>
      </c>
      <c r="Q35">
        <v>5.7720297269273036E-3</v>
      </c>
      <c r="R35">
        <v>3.2518698785524013E-2</v>
      </c>
      <c r="S35">
        <v>1.6520140036016998E-2</v>
      </c>
      <c r="T35">
        <v>8.0999999999999996E-3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0.23544474454548978</v>
      </c>
      <c r="AC35">
        <v>0.1510784477846637</v>
      </c>
      <c r="AD35">
        <v>0.18312378522060008</v>
      </c>
      <c r="AE35">
        <v>0.25506527265105428</v>
      </c>
      <c r="AF35">
        <v>0.10703829521214704</v>
      </c>
      <c r="AG35">
        <v>1.8102430489424122</v>
      </c>
      <c r="AH35">
        <v>3.3123658103999998</v>
      </c>
      <c r="AI35">
        <v>9.9293552471472257E-2</v>
      </c>
      <c r="AJ35">
        <v>0</v>
      </c>
      <c r="AK35">
        <v>3.3390165870821478</v>
      </c>
      <c r="AL35">
        <v>0</v>
      </c>
      <c r="AM35">
        <v>5.2426994664935021E-2</v>
      </c>
      <c r="AN35">
        <v>3.6416847118331524E-3</v>
      </c>
      <c r="AO35">
        <v>0</v>
      </c>
      <c r="AP35">
        <v>0</v>
      </c>
      <c r="AQ35">
        <v>0.22893088503760867</v>
      </c>
      <c r="AR35">
        <v>0</v>
      </c>
      <c r="AS35">
        <v>0.15886968093801759</v>
      </c>
      <c r="AT35">
        <v>0</v>
      </c>
      <c r="AU35">
        <v>0</v>
      </c>
      <c r="AV35">
        <v>2.3155045309261554E-3</v>
      </c>
      <c r="AW35">
        <v>0</v>
      </c>
      <c r="AX35">
        <v>2.1806782473428195E-3</v>
      </c>
      <c r="AY35">
        <v>0.2184458</v>
      </c>
      <c r="AZ35">
        <v>0.26806190000000002</v>
      </c>
      <c r="BA35">
        <v>0.17666820000000005</v>
      </c>
      <c r="BB35">
        <v>7.3139900000000008E-2</v>
      </c>
      <c r="BC35">
        <v>77.34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86.190989456691852</v>
      </c>
      <c r="DN35">
        <v>2.833987524726671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8.0329649333779993E-2</v>
      </c>
      <c r="L36">
        <v>0.2556919340631264</v>
      </c>
      <c r="M36">
        <v>8.2802177147875231E-2</v>
      </c>
      <c r="N36">
        <v>0.11821429049842089</v>
      </c>
      <c r="O36">
        <v>0.1177696830517348</v>
      </c>
      <c r="P36">
        <v>0.2690694229939361</v>
      </c>
      <c r="Q36">
        <v>5.7720297269273036E-3</v>
      </c>
      <c r="R36">
        <v>3.2518698785524013E-2</v>
      </c>
      <c r="S36">
        <v>1.6520140036016998E-2</v>
      </c>
      <c r="T36">
        <v>8.0999999999999996E-3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0.23544474454548978</v>
      </c>
      <c r="AC36">
        <v>0.1510784477846637</v>
      </c>
      <c r="AD36">
        <v>0.18312378522060008</v>
      </c>
      <c r="AE36">
        <v>0.25506527265105428</v>
      </c>
      <c r="AF36">
        <v>0.10703829521214704</v>
      </c>
      <c r="AG36">
        <v>1.8102430489424122</v>
      </c>
      <c r="AH36">
        <v>3.3123658103999998</v>
      </c>
      <c r="AI36">
        <v>9.9293552471472257E-2</v>
      </c>
      <c r="AJ36">
        <v>0</v>
      </c>
      <c r="AK36">
        <v>3.3390165870821478</v>
      </c>
      <c r="AL36">
        <v>0</v>
      </c>
      <c r="AM36">
        <v>5.2426994664935021E-2</v>
      </c>
      <c r="AN36">
        <v>3.6416847118331524E-3</v>
      </c>
      <c r="AO36">
        <v>0</v>
      </c>
      <c r="AP36">
        <v>0</v>
      </c>
      <c r="AQ36">
        <v>0.22893088503760867</v>
      </c>
      <c r="AR36">
        <v>0</v>
      </c>
      <c r="AS36">
        <v>0.15886968093801759</v>
      </c>
      <c r="AT36">
        <v>0</v>
      </c>
      <c r="AU36">
        <v>0</v>
      </c>
      <c r="AV36">
        <v>0</v>
      </c>
      <c r="AW36">
        <v>0</v>
      </c>
      <c r="AX36">
        <v>2.1806782473428195E-3</v>
      </c>
      <c r="AY36">
        <v>0.2184458</v>
      </c>
      <c r="AZ36">
        <v>0.26806190000000002</v>
      </c>
      <c r="BA36">
        <v>0.17666820000000005</v>
      </c>
      <c r="BB36">
        <v>7.3139900000000008E-2</v>
      </c>
      <c r="BC36">
        <v>77.34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86.168572057344463</v>
      </c>
      <c r="DN36">
        <v>2.8332512362026092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8.0339053654153184E-2</v>
      </c>
      <c r="L37">
        <v>0.2556919340631264</v>
      </c>
      <c r="M37">
        <v>8.2802177147875231E-2</v>
      </c>
      <c r="N37">
        <v>0.11821429049842089</v>
      </c>
      <c r="O37">
        <v>0.1177696830517348</v>
      </c>
      <c r="P37">
        <v>0.2690694229939361</v>
      </c>
      <c r="Q37">
        <v>5.7720297269273036E-3</v>
      </c>
      <c r="R37">
        <v>3.2518698785524013E-2</v>
      </c>
      <c r="S37">
        <v>1.6520140036016998E-2</v>
      </c>
      <c r="T37">
        <v>8.0999999999999996E-3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0.23544474454548978</v>
      </c>
      <c r="AC37">
        <v>0.1510784477846637</v>
      </c>
      <c r="AD37">
        <v>0.18312378522060008</v>
      </c>
      <c r="AE37">
        <v>0.25506527265105428</v>
      </c>
      <c r="AF37">
        <v>0.10703829521214704</v>
      </c>
      <c r="AG37">
        <v>1.8102430489424122</v>
      </c>
      <c r="AH37">
        <v>3.3123658103999998</v>
      </c>
      <c r="AI37">
        <v>9.9293552471472257E-2</v>
      </c>
      <c r="AJ37">
        <v>0</v>
      </c>
      <c r="AK37">
        <v>3.3390165870821478</v>
      </c>
      <c r="AL37">
        <v>0</v>
      </c>
      <c r="AM37">
        <v>5.2426994664935021E-2</v>
      </c>
      <c r="AN37">
        <v>3.6416847118331524E-3</v>
      </c>
      <c r="AO37">
        <v>0</v>
      </c>
      <c r="AP37">
        <v>0</v>
      </c>
      <c r="AQ37">
        <v>0.22893088503760867</v>
      </c>
      <c r="AR37">
        <v>0</v>
      </c>
      <c r="AS37">
        <v>0.15886968093801759</v>
      </c>
      <c r="AT37">
        <v>0</v>
      </c>
      <c r="AU37">
        <v>0</v>
      </c>
      <c r="AV37">
        <v>0</v>
      </c>
      <c r="AW37">
        <v>0</v>
      </c>
      <c r="AX37">
        <v>2.1806782473428195E-3</v>
      </c>
      <c r="AY37">
        <v>0.2184458</v>
      </c>
      <c r="AZ37">
        <v>0.26806190000000002</v>
      </c>
      <c r="BA37">
        <v>0.17666820000000005</v>
      </c>
      <c r="BB37">
        <v>7.3139900000000008E-2</v>
      </c>
      <c r="BC37">
        <v>77.34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86.16858116262371</v>
      </c>
      <c r="DN37">
        <v>2.8332515352437326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8.0339053654153184E-2</v>
      </c>
      <c r="L38">
        <v>0.2556919340631264</v>
      </c>
      <c r="M38">
        <v>8.2802177147875231E-2</v>
      </c>
      <c r="N38">
        <v>0.11821429049842089</v>
      </c>
      <c r="O38">
        <v>0.1177696830517348</v>
      </c>
      <c r="P38">
        <v>0.2690694229939361</v>
      </c>
      <c r="Q38">
        <v>5.7720297269273036E-3</v>
      </c>
      <c r="R38">
        <v>3.2518698785524013E-2</v>
      </c>
      <c r="S38">
        <v>1.6520140036016998E-2</v>
      </c>
      <c r="T38">
        <v>8.0999999999999996E-3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0.23544474454548978</v>
      </c>
      <c r="AC38">
        <v>0.1510784477846637</v>
      </c>
      <c r="AD38">
        <v>0.18312378522060008</v>
      </c>
      <c r="AE38">
        <v>0.25506527265105428</v>
      </c>
      <c r="AF38">
        <v>0.10703829521214704</v>
      </c>
      <c r="AG38">
        <v>1.8102430489424122</v>
      </c>
      <c r="AH38">
        <v>3.3123658103999998</v>
      </c>
      <c r="AI38">
        <v>9.9293552471472257E-2</v>
      </c>
      <c r="AJ38">
        <v>0</v>
      </c>
      <c r="AK38">
        <v>3.3390165870821478</v>
      </c>
      <c r="AL38">
        <v>0</v>
      </c>
      <c r="AM38">
        <v>5.2426994664935021E-2</v>
      </c>
      <c r="AN38">
        <v>3.6416847118331524E-3</v>
      </c>
      <c r="AO38">
        <v>0</v>
      </c>
      <c r="AP38">
        <v>0</v>
      </c>
      <c r="AQ38">
        <v>0.22893088503760867</v>
      </c>
      <c r="AR38">
        <v>0</v>
      </c>
      <c r="AS38">
        <v>0.15886968093801759</v>
      </c>
      <c r="AT38">
        <v>0</v>
      </c>
      <c r="AU38">
        <v>0</v>
      </c>
      <c r="AV38">
        <v>0</v>
      </c>
      <c r="AW38">
        <v>0</v>
      </c>
      <c r="AX38">
        <v>2.1806782473428195E-3</v>
      </c>
      <c r="AY38">
        <v>0.2184458</v>
      </c>
      <c r="AZ38">
        <v>0.26806190000000002</v>
      </c>
      <c r="BA38">
        <v>0.17666820000000005</v>
      </c>
      <c r="BB38">
        <v>7.3139900000000008E-2</v>
      </c>
      <c r="BC38">
        <v>77.34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86.16858116262371</v>
      </c>
      <c r="DN38">
        <v>2.8332515352437326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8.047352440021073E-2</v>
      </c>
      <c r="L39">
        <v>0.25810136391559291</v>
      </c>
      <c r="M39">
        <v>8.2802177147875231E-2</v>
      </c>
      <c r="N39">
        <v>0.11821429049842089</v>
      </c>
      <c r="O39">
        <v>0.1177696830517348</v>
      </c>
      <c r="P39">
        <v>0.2690694229939361</v>
      </c>
      <c r="Q39">
        <v>5.7720297269273036E-3</v>
      </c>
      <c r="R39">
        <v>3.2518698785524013E-2</v>
      </c>
      <c r="S39">
        <v>1.7404096615332439E-2</v>
      </c>
      <c r="T39">
        <v>8.0999999999999996E-3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0.23544474454548978</v>
      </c>
      <c r="AC39">
        <v>0.1510784477846637</v>
      </c>
      <c r="AD39">
        <v>0.18312378522060008</v>
      </c>
      <c r="AE39">
        <v>0.25506527265105428</v>
      </c>
      <c r="AF39">
        <v>0.10703829521214704</v>
      </c>
      <c r="AG39">
        <v>1.8102430489424122</v>
      </c>
      <c r="AH39">
        <v>3.3123658103999998</v>
      </c>
      <c r="AI39">
        <v>9.9293552471472257E-2</v>
      </c>
      <c r="AJ39">
        <v>0</v>
      </c>
      <c r="AK39">
        <v>3.3390165870821478</v>
      </c>
      <c r="AL39">
        <v>0</v>
      </c>
      <c r="AM39">
        <v>5.2426994664935021E-2</v>
      </c>
      <c r="AN39">
        <v>3.6416847118331524E-3</v>
      </c>
      <c r="AO39">
        <v>0</v>
      </c>
      <c r="AP39">
        <v>0</v>
      </c>
      <c r="AQ39">
        <v>0.22893088503760867</v>
      </c>
      <c r="AR39">
        <v>0</v>
      </c>
      <c r="AS39">
        <v>0.15886968093801759</v>
      </c>
      <c r="AT39">
        <v>0</v>
      </c>
      <c r="AU39">
        <v>0</v>
      </c>
      <c r="AV39">
        <v>0</v>
      </c>
      <c r="AW39">
        <v>0</v>
      </c>
      <c r="AX39">
        <v>2.1806782473428195E-3</v>
      </c>
      <c r="AY39">
        <v>0.2184458</v>
      </c>
      <c r="AZ39">
        <v>0.26806190000000002</v>
      </c>
      <c r="BA39">
        <v>0.17666820000000005</v>
      </c>
      <c r="BB39">
        <v>7.3139900000000008E-2</v>
      </c>
      <c r="BC39">
        <v>77.34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86.171900202555463</v>
      </c>
      <c r="DN39">
        <v>2.8333603524898265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8.047352440021073E-2</v>
      </c>
      <c r="L40">
        <v>0.25810136391559291</v>
      </c>
      <c r="M40">
        <v>8.2802177147875231E-2</v>
      </c>
      <c r="N40">
        <v>0.11821429049842089</v>
      </c>
      <c r="O40">
        <v>0.1177696830517348</v>
      </c>
      <c r="P40">
        <v>0.2690694229939361</v>
      </c>
      <c r="Q40">
        <v>5.7720297269273036E-3</v>
      </c>
      <c r="R40">
        <v>3.2518698785524013E-2</v>
      </c>
      <c r="S40">
        <v>1.7404096615332439E-2</v>
      </c>
      <c r="T40">
        <v>8.0999999999999996E-3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0.23544474454548978</v>
      </c>
      <c r="AC40">
        <v>0.1510784477846637</v>
      </c>
      <c r="AD40">
        <v>0.18312378522060008</v>
      </c>
      <c r="AE40">
        <v>0.25506527265105428</v>
      </c>
      <c r="AF40">
        <v>0.10703829521214704</v>
      </c>
      <c r="AG40">
        <v>1.8102430489424122</v>
      </c>
      <c r="AH40">
        <v>3.3123658103999998</v>
      </c>
      <c r="AI40">
        <v>9.9293552471472257E-2</v>
      </c>
      <c r="AJ40">
        <v>0</v>
      </c>
      <c r="AK40">
        <v>3.3390165870821478</v>
      </c>
      <c r="AL40">
        <v>0</v>
      </c>
      <c r="AM40">
        <v>5.2426994664935021E-2</v>
      </c>
      <c r="AN40">
        <v>3.6416847118331524E-3</v>
      </c>
      <c r="AO40">
        <v>0</v>
      </c>
      <c r="AP40">
        <v>0</v>
      </c>
      <c r="AQ40">
        <v>0.22893088503760867</v>
      </c>
      <c r="AR40">
        <v>0</v>
      </c>
      <c r="AS40">
        <v>0.15886968093801759</v>
      </c>
      <c r="AT40">
        <v>0</v>
      </c>
      <c r="AU40">
        <v>0</v>
      </c>
      <c r="AV40">
        <v>0</v>
      </c>
      <c r="AW40">
        <v>0</v>
      </c>
      <c r="AX40">
        <v>2.1806782473428195E-3</v>
      </c>
      <c r="AY40">
        <v>0.2184458</v>
      </c>
      <c r="AZ40">
        <v>0.26806190000000002</v>
      </c>
      <c r="BA40">
        <v>0.17666820000000005</v>
      </c>
      <c r="BB40">
        <v>7.3139900000000008E-2</v>
      </c>
      <c r="BC40">
        <v>77.34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86.171900202555463</v>
      </c>
      <c r="DN40">
        <v>2.8333603524898265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8.0548046259192013E-2</v>
      </c>
      <c r="L41">
        <v>0.25810136391559291</v>
      </c>
      <c r="M41">
        <v>8.2802177147875231E-2</v>
      </c>
      <c r="N41">
        <v>0.11821429049842089</v>
      </c>
      <c r="O41">
        <v>0.1177696830517348</v>
      </c>
      <c r="P41">
        <v>0.2690694229939361</v>
      </c>
      <c r="Q41">
        <v>5.7720297269273036E-3</v>
      </c>
      <c r="R41">
        <v>3.5166840217282364E-2</v>
      </c>
      <c r="S41">
        <v>1.7404096615332439E-2</v>
      </c>
      <c r="T41">
        <v>8.0999999999999996E-3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0.23544474454548978</v>
      </c>
      <c r="AC41">
        <v>0.1510784477846637</v>
      </c>
      <c r="AD41">
        <v>0.18312378522060008</v>
      </c>
      <c r="AE41">
        <v>0.25506527265105428</v>
      </c>
      <c r="AF41">
        <v>0.10703829521214704</v>
      </c>
      <c r="AG41">
        <v>1.8102430489424122</v>
      </c>
      <c r="AH41">
        <v>3.3123658103999998</v>
      </c>
      <c r="AI41">
        <v>9.9293552471472257E-2</v>
      </c>
      <c r="AJ41">
        <v>0</v>
      </c>
      <c r="AK41">
        <v>3.3390165870821478</v>
      </c>
      <c r="AL41">
        <v>0</v>
      </c>
      <c r="AM41">
        <v>5.2426994664935021E-2</v>
      </c>
      <c r="AN41">
        <v>3.6416847118331524E-3</v>
      </c>
      <c r="AO41">
        <v>0</v>
      </c>
      <c r="AP41">
        <v>0</v>
      </c>
      <c r="AQ41">
        <v>0.22893088503760867</v>
      </c>
      <c r="AR41">
        <v>0</v>
      </c>
      <c r="AS41">
        <v>0.15886968093801759</v>
      </c>
      <c r="AT41">
        <v>0</v>
      </c>
      <c r="AU41">
        <v>0</v>
      </c>
      <c r="AV41">
        <v>0</v>
      </c>
      <c r="AW41">
        <v>0</v>
      </c>
      <c r="AX41">
        <v>2.1806782473428195E-3</v>
      </c>
      <c r="AY41">
        <v>0.2184458</v>
      </c>
      <c r="AZ41">
        <v>0.26806190000000002</v>
      </c>
      <c r="BA41">
        <v>0.17666820000000005</v>
      </c>
      <c r="BB41">
        <v>7.3654600000000028E-2</v>
      </c>
      <c r="BC41">
        <v>77.34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86.175017685365745</v>
      </c>
      <c r="DN41">
        <v>2.833480232970278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8.054551860396017E-2</v>
      </c>
      <c r="L42">
        <v>0.25810136391559291</v>
      </c>
      <c r="M42">
        <v>8.2802177147875231E-2</v>
      </c>
      <c r="N42">
        <v>0.11821429049842089</v>
      </c>
      <c r="O42">
        <v>0.1177696830517348</v>
      </c>
      <c r="P42">
        <v>0.2690694229939361</v>
      </c>
      <c r="Q42">
        <v>5.7720297269273036E-3</v>
      </c>
      <c r="R42">
        <v>3.5166840217282364E-2</v>
      </c>
      <c r="S42">
        <v>1.7404096615332439E-2</v>
      </c>
      <c r="T42">
        <v>8.0999999999999996E-3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0.23544474454548978</v>
      </c>
      <c r="AC42">
        <v>0.1510784477846637</v>
      </c>
      <c r="AD42">
        <v>0.18312378522060008</v>
      </c>
      <c r="AE42">
        <v>0.25506527265105428</v>
      </c>
      <c r="AF42">
        <v>0.10703829521214704</v>
      </c>
      <c r="AG42">
        <v>1.8102430489424122</v>
      </c>
      <c r="AH42">
        <v>3.3123658103999998</v>
      </c>
      <c r="AI42">
        <v>9.9293552471472257E-2</v>
      </c>
      <c r="AJ42">
        <v>0</v>
      </c>
      <c r="AK42">
        <v>3.3390165870821478</v>
      </c>
      <c r="AL42">
        <v>0</v>
      </c>
      <c r="AM42">
        <v>5.2426994664935021E-2</v>
      </c>
      <c r="AN42">
        <v>3.6416847118331524E-3</v>
      </c>
      <c r="AO42">
        <v>0</v>
      </c>
      <c r="AP42">
        <v>0</v>
      </c>
      <c r="AQ42">
        <v>0.22893088503760867</v>
      </c>
      <c r="AR42">
        <v>0</v>
      </c>
      <c r="AS42">
        <v>0.15886968093801759</v>
      </c>
      <c r="AT42">
        <v>0</v>
      </c>
      <c r="AU42">
        <v>0</v>
      </c>
      <c r="AV42">
        <v>0</v>
      </c>
      <c r="AW42">
        <v>0</v>
      </c>
      <c r="AX42">
        <v>2.1806782473428195E-3</v>
      </c>
      <c r="AY42">
        <v>0.2184458</v>
      </c>
      <c r="AZ42">
        <v>0.26806190000000002</v>
      </c>
      <c r="BA42">
        <v>0.17666820000000005</v>
      </c>
      <c r="BB42">
        <v>7.3654600000000028E-2</v>
      </c>
      <c r="BC42">
        <v>77.34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86.175015238180535</v>
      </c>
      <c r="DN42">
        <v>2.833480152500254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8.0546795025028095E-2</v>
      </c>
      <c r="L43">
        <v>0.25977727275095214</v>
      </c>
      <c r="M43">
        <v>8.2802177147875231E-2</v>
      </c>
      <c r="N43">
        <v>0.11821429049842089</v>
      </c>
      <c r="O43">
        <v>0.1177696830517348</v>
      </c>
      <c r="P43">
        <v>0.2690694229939361</v>
      </c>
      <c r="Q43">
        <v>5.7720297269273036E-3</v>
      </c>
      <c r="R43">
        <v>3.5166840217282364E-2</v>
      </c>
      <c r="S43">
        <v>1.7461150219832369E-2</v>
      </c>
      <c r="T43">
        <v>8.0999999999999996E-3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0.23544474454548978</v>
      </c>
      <c r="AC43">
        <v>0.1510784477846637</v>
      </c>
      <c r="AD43">
        <v>0.18312378522060008</v>
      </c>
      <c r="AE43">
        <v>0.25506527265105428</v>
      </c>
      <c r="AF43">
        <v>0.10703829521214704</v>
      </c>
      <c r="AG43">
        <v>1.8102430489424122</v>
      </c>
      <c r="AH43">
        <v>3.3123658103999998</v>
      </c>
      <c r="AI43">
        <v>9.9293552471472257E-2</v>
      </c>
      <c r="AJ43">
        <v>0</v>
      </c>
      <c r="AK43">
        <v>3.3390165870821478</v>
      </c>
      <c r="AL43">
        <v>0</v>
      </c>
      <c r="AM43">
        <v>5.2426994664935021E-2</v>
      </c>
      <c r="AN43">
        <v>3.6416847118331524E-3</v>
      </c>
      <c r="AO43">
        <v>0</v>
      </c>
      <c r="AP43">
        <v>0</v>
      </c>
      <c r="AQ43">
        <v>0.22893088503760867</v>
      </c>
      <c r="AR43">
        <v>0</v>
      </c>
      <c r="AS43">
        <v>0.15886968093801759</v>
      </c>
      <c r="AT43">
        <v>0</v>
      </c>
      <c r="AU43">
        <v>0</v>
      </c>
      <c r="AV43">
        <v>0</v>
      </c>
      <c r="AW43">
        <v>0</v>
      </c>
      <c r="AX43">
        <v>2.1806782473428195E-3</v>
      </c>
      <c r="AY43">
        <v>0.2184458</v>
      </c>
      <c r="AZ43">
        <v>0.26806190000000002</v>
      </c>
      <c r="BA43">
        <v>0.17666820000000005</v>
      </c>
      <c r="BB43">
        <v>7.3654600000000028E-2</v>
      </c>
      <c r="BC43">
        <v>77.34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86.176694339979633</v>
      </c>
      <c r="DN43">
        <v>2.8335352895620933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8.054551860396017E-2</v>
      </c>
      <c r="L44">
        <v>0.25977727275095214</v>
      </c>
      <c r="M44">
        <v>8.2802177147875231E-2</v>
      </c>
      <c r="N44">
        <v>0.11821429049842089</v>
      </c>
      <c r="O44">
        <v>0.1177696830517348</v>
      </c>
      <c r="P44">
        <v>0.2690694229939361</v>
      </c>
      <c r="Q44">
        <v>5.7720297269273036E-3</v>
      </c>
      <c r="R44">
        <v>3.5166840217282364E-2</v>
      </c>
      <c r="S44">
        <v>1.7461150219832369E-2</v>
      </c>
      <c r="T44">
        <v>8.0999999999999996E-3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0.23544474454548978</v>
      </c>
      <c r="AC44">
        <v>0.1510784477846637</v>
      </c>
      <c r="AD44">
        <v>0.18312378522060008</v>
      </c>
      <c r="AE44">
        <v>0.25506527265105428</v>
      </c>
      <c r="AF44">
        <v>0.10703829521214704</v>
      </c>
      <c r="AG44">
        <v>1.8102430489424122</v>
      </c>
      <c r="AH44">
        <v>3.3123658103999998</v>
      </c>
      <c r="AI44">
        <v>9.9293552471472257E-2</v>
      </c>
      <c r="AJ44">
        <v>0</v>
      </c>
      <c r="AK44">
        <v>3.3390165870821478</v>
      </c>
      <c r="AL44">
        <v>0</v>
      </c>
      <c r="AM44">
        <v>5.2426994664935021E-2</v>
      </c>
      <c r="AN44">
        <v>3.6416847118331524E-3</v>
      </c>
      <c r="AO44">
        <v>0</v>
      </c>
      <c r="AP44">
        <v>0</v>
      </c>
      <c r="AQ44">
        <v>0.22893088503760867</v>
      </c>
      <c r="AR44">
        <v>0</v>
      </c>
      <c r="AS44">
        <v>0.15886968093801759</v>
      </c>
      <c r="AT44">
        <v>0</v>
      </c>
      <c r="AU44">
        <v>0</v>
      </c>
      <c r="AV44">
        <v>0</v>
      </c>
      <c r="AW44">
        <v>0</v>
      </c>
      <c r="AX44">
        <v>2.1806782473428195E-3</v>
      </c>
      <c r="AY44">
        <v>0.2184458</v>
      </c>
      <c r="AZ44">
        <v>0.26806190000000002</v>
      </c>
      <c r="BA44">
        <v>0.17666820000000005</v>
      </c>
      <c r="BB44">
        <v>7.3654600000000028E-2</v>
      </c>
      <c r="BC44">
        <v>77.34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86.176693104327185</v>
      </c>
      <c r="DN44">
        <v>2.8335352487934604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8.054551860396017E-2</v>
      </c>
      <c r="L45">
        <v>0.25810136391559291</v>
      </c>
      <c r="M45">
        <v>8.2802177147875231E-2</v>
      </c>
      <c r="N45">
        <v>0.11821429049842089</v>
      </c>
      <c r="O45">
        <v>9.2991128304308557E-2</v>
      </c>
      <c r="P45">
        <v>0.2690694229939361</v>
      </c>
      <c r="Q45">
        <v>5.7720297269273036E-3</v>
      </c>
      <c r="R45">
        <v>3.5166840217282364E-2</v>
      </c>
      <c r="S45">
        <v>1.7404096615332439E-2</v>
      </c>
      <c r="T45">
        <v>8.0999999999999996E-3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0.23544474454548978</v>
      </c>
      <c r="AC45">
        <v>0.1510784477846637</v>
      </c>
      <c r="AD45">
        <v>0.18312378522060008</v>
      </c>
      <c r="AE45">
        <v>0.25506527265105428</v>
      </c>
      <c r="AF45">
        <v>0.10703829521214704</v>
      </c>
      <c r="AG45">
        <v>1.8102430489424122</v>
      </c>
      <c r="AH45">
        <v>3.3123658103999998</v>
      </c>
      <c r="AI45">
        <v>9.9293552471472257E-2</v>
      </c>
      <c r="AJ45">
        <v>0</v>
      </c>
      <c r="AK45">
        <v>3.3390165870821478</v>
      </c>
      <c r="AL45">
        <v>0</v>
      </c>
      <c r="AM45">
        <v>5.2426994664935021E-2</v>
      </c>
      <c r="AN45">
        <v>3.6416847118331524E-3</v>
      </c>
      <c r="AO45">
        <v>0</v>
      </c>
      <c r="AP45">
        <v>0</v>
      </c>
      <c r="AQ45">
        <v>0.22893088503760867</v>
      </c>
      <c r="AR45">
        <v>0</v>
      </c>
      <c r="AS45">
        <v>0.15886968093801759</v>
      </c>
      <c r="AT45">
        <v>0</v>
      </c>
      <c r="AU45">
        <v>0</v>
      </c>
      <c r="AV45">
        <v>0</v>
      </c>
      <c r="AW45">
        <v>0</v>
      </c>
      <c r="AX45">
        <v>2.1806782473428195E-3</v>
      </c>
      <c r="AY45">
        <v>0.2184458</v>
      </c>
      <c r="AZ45">
        <v>0.26806190000000002</v>
      </c>
      <c r="BA45">
        <v>0.17666820000000005</v>
      </c>
      <c r="BB45">
        <v>7.3654600000000028E-2</v>
      </c>
      <c r="BC45">
        <v>77.34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86.151024641421017</v>
      </c>
      <c r="DN45">
        <v>2.8326921945123527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8.0548021285736307E-2</v>
      </c>
      <c r="L46">
        <v>0.25810136391559291</v>
      </c>
      <c r="M46">
        <v>8.2802177147875231E-2</v>
      </c>
      <c r="N46">
        <v>0.10073825468657108</v>
      </c>
      <c r="O46">
        <v>8.6380727171185362E-2</v>
      </c>
      <c r="P46">
        <v>0.17557575689492766</v>
      </c>
      <c r="Q46">
        <v>5.7720297269273036E-3</v>
      </c>
      <c r="R46">
        <v>3.5166840217282364E-2</v>
      </c>
      <c r="S46">
        <v>1.7404096615332439E-2</v>
      </c>
      <c r="T46">
        <v>8.0999999999999996E-3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0.23544474454548978</v>
      </c>
      <c r="AC46">
        <v>0.1510784477846637</v>
      </c>
      <c r="AD46">
        <v>0.18312378522060008</v>
      </c>
      <c r="AE46">
        <v>0.25506527265105428</v>
      </c>
      <c r="AF46">
        <v>0.10703829521214704</v>
      </c>
      <c r="AG46">
        <v>1.8102430489424122</v>
      </c>
      <c r="AH46">
        <v>3.3123658103999998</v>
      </c>
      <c r="AI46">
        <v>9.9293552471472257E-2</v>
      </c>
      <c r="AJ46">
        <v>0</v>
      </c>
      <c r="AK46">
        <v>3.3390165870821478</v>
      </c>
      <c r="AL46">
        <v>0</v>
      </c>
      <c r="AM46">
        <v>5.2426994664935021E-2</v>
      </c>
      <c r="AN46">
        <v>3.6416847118331524E-3</v>
      </c>
      <c r="AO46">
        <v>0</v>
      </c>
      <c r="AP46">
        <v>0</v>
      </c>
      <c r="AQ46">
        <v>0.22893088503760867</v>
      </c>
      <c r="AR46">
        <v>0</v>
      </c>
      <c r="AS46">
        <v>0.15886968093801759</v>
      </c>
      <c r="AT46">
        <v>0</v>
      </c>
      <c r="AU46">
        <v>0</v>
      </c>
      <c r="AV46">
        <v>0</v>
      </c>
      <c r="AW46">
        <v>0</v>
      </c>
      <c r="AX46">
        <v>2.1806782473428195E-3</v>
      </c>
      <c r="AY46">
        <v>0.2184458</v>
      </c>
      <c r="AZ46">
        <v>0.26806190000000002</v>
      </c>
      <c r="BA46">
        <v>0.17666820000000005</v>
      </c>
      <c r="BB46">
        <v>7.3654600000000028E-2</v>
      </c>
      <c r="BC46">
        <v>77.34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86.037186008141575</v>
      </c>
      <c r="DN46">
        <v>2.8289532274295754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8.054551860396017E-2</v>
      </c>
      <c r="L47">
        <v>0.25810136391559291</v>
      </c>
      <c r="M47">
        <v>6.8612875559891401E-2</v>
      </c>
      <c r="N47">
        <v>7.4685107653792063E-2</v>
      </c>
      <c r="O47">
        <v>8.6380727171185362E-2</v>
      </c>
      <c r="P47">
        <v>0.17557575689492766</v>
      </c>
      <c r="Q47">
        <v>5.7720297269273036E-3</v>
      </c>
      <c r="R47">
        <v>3.5166840217282364E-2</v>
      </c>
      <c r="S47">
        <v>1.7404096615332439E-2</v>
      </c>
      <c r="T47">
        <v>8.0999999999999996E-3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0.23544474454548978</v>
      </c>
      <c r="AC47">
        <v>0.1510784477846637</v>
      </c>
      <c r="AD47">
        <v>0.18312378522060008</v>
      </c>
      <c r="AE47">
        <v>0.25506527265105428</v>
      </c>
      <c r="AF47">
        <v>0.10703829521214704</v>
      </c>
      <c r="AG47">
        <v>1.8102430489424122</v>
      </c>
      <c r="AH47">
        <v>3.3123658103999998</v>
      </c>
      <c r="AI47">
        <v>9.9293552471472257E-2</v>
      </c>
      <c r="AJ47">
        <v>0</v>
      </c>
      <c r="AK47">
        <v>3.3390165870821478</v>
      </c>
      <c r="AL47">
        <v>0</v>
      </c>
      <c r="AM47">
        <v>5.2426994664935021E-2</v>
      </c>
      <c r="AN47">
        <v>3.6416847118331524E-3</v>
      </c>
      <c r="AO47">
        <v>0</v>
      </c>
      <c r="AP47">
        <v>0</v>
      </c>
      <c r="AQ47">
        <v>0.22893088503760867</v>
      </c>
      <c r="AR47">
        <v>0</v>
      </c>
      <c r="AS47">
        <v>0.15886968093801759</v>
      </c>
      <c r="AT47">
        <v>0</v>
      </c>
      <c r="AU47">
        <v>0</v>
      </c>
      <c r="AV47">
        <v>0</v>
      </c>
      <c r="AW47">
        <v>0</v>
      </c>
      <c r="AX47">
        <v>2.1806782473428195E-3</v>
      </c>
      <c r="AY47">
        <v>0.2184458</v>
      </c>
      <c r="AZ47">
        <v>0.26806190000000002</v>
      </c>
      <c r="BA47">
        <v>0.17666820000000005</v>
      </c>
      <c r="BB47">
        <v>7.3654600000000028E-2</v>
      </c>
      <c r="BC47">
        <v>77.34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85.998220846170227</v>
      </c>
      <c r="DN47">
        <v>2.827673438098397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8.0548021285736307E-2</v>
      </c>
      <c r="L48">
        <v>0.25810136391559291</v>
      </c>
      <c r="M48">
        <v>6.8601061819105288E-2</v>
      </c>
      <c r="N48">
        <v>7.4685107653792063E-2</v>
      </c>
      <c r="O48">
        <v>8.6380727171185362E-2</v>
      </c>
      <c r="P48">
        <v>0.17557575689492766</v>
      </c>
      <c r="Q48">
        <v>5.7720297269273036E-3</v>
      </c>
      <c r="R48">
        <v>3.5166840217282364E-2</v>
      </c>
      <c r="S48">
        <v>1.7404096615332439E-2</v>
      </c>
      <c r="T48">
        <v>8.0999999999999996E-3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0.23544474454548978</v>
      </c>
      <c r="AC48">
        <v>0.1510784477846637</v>
      </c>
      <c r="AD48">
        <v>0.18312378522060008</v>
      </c>
      <c r="AE48">
        <v>0.25506527265105428</v>
      </c>
      <c r="AF48">
        <v>0.10703829521214704</v>
      </c>
      <c r="AG48">
        <v>1.8102430489424122</v>
      </c>
      <c r="AH48">
        <v>3.3123658103999998</v>
      </c>
      <c r="AI48">
        <v>9.9293552471472257E-2</v>
      </c>
      <c r="AJ48">
        <v>0</v>
      </c>
      <c r="AK48">
        <v>3.3390165870821478</v>
      </c>
      <c r="AL48">
        <v>0</v>
      </c>
      <c r="AM48">
        <v>5.2426994664935021E-2</v>
      </c>
      <c r="AN48">
        <v>3.6416847118331524E-3</v>
      </c>
      <c r="AO48">
        <v>0</v>
      </c>
      <c r="AP48">
        <v>0</v>
      </c>
      <c r="AQ48">
        <v>0.22893088503760867</v>
      </c>
      <c r="AR48">
        <v>0</v>
      </c>
      <c r="AS48">
        <v>0.15886968093801759</v>
      </c>
      <c r="AT48">
        <v>0</v>
      </c>
      <c r="AU48">
        <v>0</v>
      </c>
      <c r="AV48">
        <v>0</v>
      </c>
      <c r="AW48">
        <v>0</v>
      </c>
      <c r="AX48">
        <v>2.1806782473428195E-3</v>
      </c>
      <c r="AY48">
        <v>0.2184458</v>
      </c>
      <c r="AZ48">
        <v>0.26806190000000002</v>
      </c>
      <c r="BA48">
        <v>0.17666820000000005</v>
      </c>
      <c r="BB48">
        <v>7.3654600000000028E-2</v>
      </c>
      <c r="BC48">
        <v>77.34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85.998211831502829</v>
      </c>
      <c r="DN48">
        <v>2.8276731417067835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8.054551860396017E-2</v>
      </c>
      <c r="L49">
        <v>0.25976659596890039</v>
      </c>
      <c r="M49">
        <v>6.8601061819105288E-2</v>
      </c>
      <c r="N49">
        <v>7.8916970639099554E-2</v>
      </c>
      <c r="O49">
        <v>8.8977468685387806E-2</v>
      </c>
      <c r="P49">
        <v>0.17557575689492766</v>
      </c>
      <c r="Q49">
        <v>5.6857369237008166E-3</v>
      </c>
      <c r="R49">
        <v>3.5402009646033981E-2</v>
      </c>
      <c r="S49">
        <v>1.7492427934450921E-2</v>
      </c>
      <c r="T49">
        <v>8.0999999999999996E-3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0.23544474454548978</v>
      </c>
      <c r="AC49">
        <v>0.1510784477846637</v>
      </c>
      <c r="AD49">
        <v>0.18312378522060008</v>
      </c>
      <c r="AE49">
        <v>0.25506527265105428</v>
      </c>
      <c r="AF49">
        <v>0.10703829521214704</v>
      </c>
      <c r="AG49">
        <v>1.8102430489424122</v>
      </c>
      <c r="AH49">
        <v>3.3123658103999998</v>
      </c>
      <c r="AI49">
        <v>9.9293552471472257E-2</v>
      </c>
      <c r="AJ49">
        <v>0</v>
      </c>
      <c r="AK49">
        <v>3.3390165870821478</v>
      </c>
      <c r="AL49">
        <v>0</v>
      </c>
      <c r="AM49">
        <v>5.2426994664935021E-2</v>
      </c>
      <c r="AN49">
        <v>3.6416847118331524E-3</v>
      </c>
      <c r="AO49">
        <v>0</v>
      </c>
      <c r="AP49">
        <v>0</v>
      </c>
      <c r="AQ49">
        <v>0.22893088503760867</v>
      </c>
      <c r="AR49">
        <v>0</v>
      </c>
      <c r="AS49">
        <v>0.15886968093801759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0.2184458</v>
      </c>
      <c r="AZ49">
        <v>0.26806190000000002</v>
      </c>
      <c r="BA49">
        <v>0.17666820000000005</v>
      </c>
      <c r="BB49">
        <v>7.3654600000000028E-2</v>
      </c>
      <c r="BC49">
        <v>77.34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86.004551580299633</v>
      </c>
      <c r="DN49">
        <v>2.8278812564783187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8.0548021285736307E-2</v>
      </c>
      <c r="L50">
        <v>0.25976659596890039</v>
      </c>
      <c r="M50">
        <v>6.8601061819105288E-2</v>
      </c>
      <c r="N50">
        <v>7.8916970639099554E-2</v>
      </c>
      <c r="O50">
        <v>8.8977468685387806E-2</v>
      </c>
      <c r="P50">
        <v>0.17557575689492766</v>
      </c>
      <c r="Q50">
        <v>5.6857369237008166E-3</v>
      </c>
      <c r="R50">
        <v>3.5402009646033981E-2</v>
      </c>
      <c r="S50">
        <v>1.7492427934450921E-2</v>
      </c>
      <c r="T50">
        <v>8.0999999999999996E-3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0.23544474454548978</v>
      </c>
      <c r="AC50">
        <v>0.1510784477846637</v>
      </c>
      <c r="AD50">
        <v>0.18312378522060008</v>
      </c>
      <c r="AE50">
        <v>0.25506527265105428</v>
      </c>
      <c r="AF50">
        <v>0.10703829521214704</v>
      </c>
      <c r="AG50">
        <v>1.8102430489424122</v>
      </c>
      <c r="AH50">
        <v>3.3123658103999998</v>
      </c>
      <c r="AI50">
        <v>9.9293552471472257E-2</v>
      </c>
      <c r="AJ50">
        <v>0</v>
      </c>
      <c r="AK50">
        <v>3.3390165870821478</v>
      </c>
      <c r="AL50">
        <v>0</v>
      </c>
      <c r="AM50">
        <v>5.2426994664935021E-2</v>
      </c>
      <c r="AN50">
        <v>3.6416847118331524E-3</v>
      </c>
      <c r="AO50">
        <v>0</v>
      </c>
      <c r="AP50">
        <v>0</v>
      </c>
      <c r="AQ50">
        <v>0.22893088503760867</v>
      </c>
      <c r="AR50">
        <v>0</v>
      </c>
      <c r="AS50">
        <v>0.15886968093801759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0.2184458</v>
      </c>
      <c r="AZ50">
        <v>0.26806190000000002</v>
      </c>
      <c r="BA50">
        <v>0.17666820000000005</v>
      </c>
      <c r="BB50">
        <v>7.3654600000000028E-2</v>
      </c>
      <c r="BC50">
        <v>77.34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86.004554003365172</v>
      </c>
      <c r="DN50">
        <v>2.8278813360945492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8.054551860396017E-2</v>
      </c>
      <c r="L51">
        <v>0.24754948738498844</v>
      </c>
      <c r="M51">
        <v>6.8601061819105288E-2</v>
      </c>
      <c r="N51">
        <v>7.8916970639099554E-2</v>
      </c>
      <c r="O51">
        <v>8.8741175196663538E-2</v>
      </c>
      <c r="P51">
        <v>0.17557575689492766</v>
      </c>
      <c r="Q51">
        <v>5.6857369237008166E-3</v>
      </c>
      <c r="R51">
        <v>3.5402009646033981E-2</v>
      </c>
      <c r="S51">
        <v>1.7492427934450921E-2</v>
      </c>
      <c r="T51">
        <v>8.0999999999999996E-3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0.23544474454548978</v>
      </c>
      <c r="AC51">
        <v>0.1510784477846637</v>
      </c>
      <c r="AD51">
        <v>0.18312378522060008</v>
      </c>
      <c r="AE51">
        <v>0.25506527265105428</v>
      </c>
      <c r="AF51">
        <v>7.427146702994139E-2</v>
      </c>
      <c r="AG51">
        <v>1.8102430489424122</v>
      </c>
      <c r="AH51">
        <v>3.3123658103999998</v>
      </c>
      <c r="AI51">
        <v>9.9293552471472257E-2</v>
      </c>
      <c r="AJ51">
        <v>0</v>
      </c>
      <c r="AK51">
        <v>3.3390165870821478</v>
      </c>
      <c r="AL51">
        <v>0</v>
      </c>
      <c r="AM51">
        <v>5.2426994664935021E-2</v>
      </c>
      <c r="AN51">
        <v>3.6416847118331524E-3</v>
      </c>
      <c r="AO51">
        <v>0</v>
      </c>
      <c r="AP51">
        <v>0</v>
      </c>
      <c r="AQ51">
        <v>0.22893088503760867</v>
      </c>
      <c r="AR51">
        <v>0</v>
      </c>
      <c r="AS51">
        <v>0.15886968093801759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0.2184458</v>
      </c>
      <c r="AZ51">
        <v>0.26806190000000002</v>
      </c>
      <c r="BA51">
        <v>0.17666820000000005</v>
      </c>
      <c r="BB51">
        <v>7.3654600000000028E-2</v>
      </c>
      <c r="BC51">
        <v>77.34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85.960769353610587</v>
      </c>
      <c r="DN51">
        <v>2.8264432529125223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8.0548021285736307E-2</v>
      </c>
      <c r="L52">
        <v>0.24754948738498844</v>
      </c>
      <c r="M52">
        <v>6.8601061819105288E-2</v>
      </c>
      <c r="N52">
        <v>7.8916970639099554E-2</v>
      </c>
      <c r="O52">
        <v>8.8977468685387806E-2</v>
      </c>
      <c r="P52">
        <v>0.17557575689492766</v>
      </c>
      <c r="Q52">
        <v>5.6857369237008166E-3</v>
      </c>
      <c r="R52">
        <v>3.5402009646033981E-2</v>
      </c>
      <c r="S52">
        <v>1.7492427934450921E-2</v>
      </c>
      <c r="T52">
        <v>8.0999999999999996E-3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0.23544474454548978</v>
      </c>
      <c r="AC52">
        <v>0.1510784477846637</v>
      </c>
      <c r="AD52">
        <v>0.18312378522060008</v>
      </c>
      <c r="AE52">
        <v>0.25506527265105428</v>
      </c>
      <c r="AF52">
        <v>7.427146702994139E-2</v>
      </c>
      <c r="AG52">
        <v>1.8102430489424122</v>
      </c>
      <c r="AH52">
        <v>3.3123658103999998</v>
      </c>
      <c r="AI52">
        <v>9.9293552471472257E-2</v>
      </c>
      <c r="AJ52">
        <v>0</v>
      </c>
      <c r="AK52">
        <v>3.3390165870821478</v>
      </c>
      <c r="AL52">
        <v>0</v>
      </c>
      <c r="AM52">
        <v>5.2426994664935021E-2</v>
      </c>
      <c r="AN52">
        <v>3.6416847118331524E-3</v>
      </c>
      <c r="AO52">
        <v>0</v>
      </c>
      <c r="AP52">
        <v>0</v>
      </c>
      <c r="AQ52">
        <v>0.22893088503760867</v>
      </c>
      <c r="AR52">
        <v>0</v>
      </c>
      <c r="AS52">
        <v>0.15886968093801759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0.2184458</v>
      </c>
      <c r="AZ52">
        <v>0.26806190000000002</v>
      </c>
      <c r="BA52">
        <v>0.17666820000000005</v>
      </c>
      <c r="BB52">
        <v>7.3654600000000028E-2</v>
      </c>
      <c r="BC52">
        <v>77.34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85.9610005562525</v>
      </c>
      <c r="DN52">
        <v>2.8264508464411024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8.054551860396017E-2</v>
      </c>
      <c r="L53">
        <v>0.24754948738498844</v>
      </c>
      <c r="M53">
        <v>6.8601061819105288E-2</v>
      </c>
      <c r="N53">
        <v>7.8916970639099554E-2</v>
      </c>
      <c r="O53">
        <v>8.8977468685387806E-2</v>
      </c>
      <c r="P53">
        <v>0.17557575689492766</v>
      </c>
      <c r="Q53">
        <v>5.6857369237008166E-3</v>
      </c>
      <c r="R53">
        <v>3.5402009646033981E-2</v>
      </c>
      <c r="S53">
        <v>1.7492427934450921E-2</v>
      </c>
      <c r="T53">
        <v>8.0999999999999996E-3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0.23544474454548978</v>
      </c>
      <c r="AC53">
        <v>0.1510784477846637</v>
      </c>
      <c r="AD53">
        <v>0.18312378522060008</v>
      </c>
      <c r="AE53">
        <v>0.25506527265105428</v>
      </c>
      <c r="AF53">
        <v>7.427146702994139E-2</v>
      </c>
      <c r="AG53">
        <v>1.8102430489424122</v>
      </c>
      <c r="AH53">
        <v>3.3123658103999998</v>
      </c>
      <c r="AI53">
        <v>0.16548924752852778</v>
      </c>
      <c r="AJ53">
        <v>0</v>
      </c>
      <c r="AK53">
        <v>3.3390165870821478</v>
      </c>
      <c r="AL53">
        <v>0</v>
      </c>
      <c r="AM53">
        <v>5.2426994664935021E-2</v>
      </c>
      <c r="AN53">
        <v>3.6416847118331524E-3</v>
      </c>
      <c r="AO53">
        <v>0</v>
      </c>
      <c r="AP53">
        <v>0</v>
      </c>
      <c r="AQ53">
        <v>0.22893088503760867</v>
      </c>
      <c r="AR53">
        <v>0</v>
      </c>
      <c r="AS53">
        <v>0.15886968093801759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0.2184458</v>
      </c>
      <c r="AZ53">
        <v>0.26806190000000002</v>
      </c>
      <c r="BA53">
        <v>0.17666820000000005</v>
      </c>
      <c r="BB53">
        <v>7.3654600000000028E-2</v>
      </c>
      <c r="BC53">
        <v>77.34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86.025088801190805</v>
      </c>
      <c r="DN53">
        <v>2.8285557938780874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8.0548021285736307E-2</v>
      </c>
      <c r="L54">
        <v>0.24754948738498844</v>
      </c>
      <c r="M54">
        <v>6.8601061819105288E-2</v>
      </c>
      <c r="N54">
        <v>7.8916970639099554E-2</v>
      </c>
      <c r="O54">
        <v>8.8977468685387806E-2</v>
      </c>
      <c r="P54">
        <v>0.17557575689492766</v>
      </c>
      <c r="Q54">
        <v>5.6857369237008166E-3</v>
      </c>
      <c r="R54">
        <v>3.5402009646033981E-2</v>
      </c>
      <c r="S54">
        <v>1.7492427934450921E-2</v>
      </c>
      <c r="T54">
        <v>8.0999999999999996E-3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0.23544474454548978</v>
      </c>
      <c r="AC54">
        <v>0.1510784477846637</v>
      </c>
      <c r="AD54">
        <v>0.18312378522060008</v>
      </c>
      <c r="AE54">
        <v>0.25506527265105428</v>
      </c>
      <c r="AF54">
        <v>7.427146702994139E-2</v>
      </c>
      <c r="AG54">
        <v>1.8102430489424122</v>
      </c>
      <c r="AH54">
        <v>3.3123658103999998</v>
      </c>
      <c r="AI54">
        <v>0.16548924752852778</v>
      </c>
      <c r="AJ54">
        <v>0</v>
      </c>
      <c r="AK54">
        <v>3.3390165870821478</v>
      </c>
      <c r="AL54">
        <v>0</v>
      </c>
      <c r="AM54">
        <v>5.2426994664935021E-2</v>
      </c>
      <c r="AN54">
        <v>3.6416847118331524E-3</v>
      </c>
      <c r="AO54">
        <v>0</v>
      </c>
      <c r="AP54">
        <v>0</v>
      </c>
      <c r="AQ54">
        <v>0.22893088503760867</v>
      </c>
      <c r="AR54">
        <v>0</v>
      </c>
      <c r="AS54">
        <v>0.15886968093801759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0.2184458</v>
      </c>
      <c r="AZ54">
        <v>0.26806190000000002</v>
      </c>
      <c r="BA54">
        <v>0.17666820000000005</v>
      </c>
      <c r="BB54">
        <v>7.3654600000000028E-2</v>
      </c>
      <c r="BC54">
        <v>77.34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86.025091224256343</v>
      </c>
      <c r="DN54">
        <v>2.8285558734943179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8.0550523540615801E-2</v>
      </c>
      <c r="L55">
        <v>0.24754948738498844</v>
      </c>
      <c r="M55">
        <v>6.8601061819105288E-2</v>
      </c>
      <c r="N55">
        <v>7.8916970639099554E-2</v>
      </c>
      <c r="O55">
        <v>8.8977468685387806E-2</v>
      </c>
      <c r="P55">
        <v>0.17557575689492766</v>
      </c>
      <c r="Q55">
        <v>5.6857369237008166E-3</v>
      </c>
      <c r="R55">
        <v>3.5402009646033981E-2</v>
      </c>
      <c r="S55">
        <v>1.7492427934450921E-2</v>
      </c>
      <c r="T55">
        <v>8.0999999999999996E-3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0.23544474454548978</v>
      </c>
      <c r="AC55">
        <v>0.1510784477846637</v>
      </c>
      <c r="AD55">
        <v>0.18312378522060008</v>
      </c>
      <c r="AE55">
        <v>0.25506527265105428</v>
      </c>
      <c r="AF55">
        <v>7.427146702994139E-2</v>
      </c>
      <c r="AG55">
        <v>1.8102430489424122</v>
      </c>
      <c r="AH55">
        <v>3.3123658103999998</v>
      </c>
      <c r="AI55">
        <v>0.16548924752852778</v>
      </c>
      <c r="AJ55">
        <v>0</v>
      </c>
      <c r="AK55">
        <v>3.3390165870821478</v>
      </c>
      <c r="AL55">
        <v>0</v>
      </c>
      <c r="AM55">
        <v>5.2426994664935021E-2</v>
      </c>
      <c r="AN55">
        <v>3.6416847118331524E-3</v>
      </c>
      <c r="AO55">
        <v>0</v>
      </c>
      <c r="AP55">
        <v>0</v>
      </c>
      <c r="AQ55">
        <v>0.22893088503760867</v>
      </c>
      <c r="AR55">
        <v>0</v>
      </c>
      <c r="AS55">
        <v>0.15886968093801759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0.2184458</v>
      </c>
      <c r="AZ55">
        <v>0.26806190000000002</v>
      </c>
      <c r="BA55">
        <v>0.17666820000000005</v>
      </c>
      <c r="BB55">
        <v>7.3654600000000028E-2</v>
      </c>
      <c r="BC55">
        <v>77.34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86.025093646895002</v>
      </c>
      <c r="DN55">
        <v>2.8285559531105484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8.0548021285736307E-2</v>
      </c>
      <c r="L56">
        <v>0.24754948738498844</v>
      </c>
      <c r="M56">
        <v>6.8601061819105288E-2</v>
      </c>
      <c r="N56">
        <v>7.8916970639099554E-2</v>
      </c>
      <c r="O56">
        <v>8.8977468685387806E-2</v>
      </c>
      <c r="P56">
        <v>0.17557575689492766</v>
      </c>
      <c r="Q56">
        <v>5.6857369237008166E-3</v>
      </c>
      <c r="R56">
        <v>3.5402009646033981E-2</v>
      </c>
      <c r="S56">
        <v>1.7492427934450921E-2</v>
      </c>
      <c r="T56">
        <v>8.0999999999999996E-3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0.23544474454548978</v>
      </c>
      <c r="AC56">
        <v>0</v>
      </c>
      <c r="AD56">
        <v>0.18312378522060008</v>
      </c>
      <c r="AE56">
        <v>0.25506527265105428</v>
      </c>
      <c r="AF56">
        <v>7.427146702994139E-2</v>
      </c>
      <c r="AG56">
        <v>1.8102430489424122</v>
      </c>
      <c r="AH56">
        <v>3.3123658103999998</v>
      </c>
      <c r="AI56">
        <v>0.16548924752852778</v>
      </c>
      <c r="AJ56">
        <v>0</v>
      </c>
      <c r="AK56">
        <v>3.3390165870821478</v>
      </c>
      <c r="AL56">
        <v>0</v>
      </c>
      <c r="AM56">
        <v>5.2426994664935021E-2</v>
      </c>
      <c r="AN56">
        <v>3.6416847118331524E-3</v>
      </c>
      <c r="AO56">
        <v>0</v>
      </c>
      <c r="AP56">
        <v>0</v>
      </c>
      <c r="AQ56">
        <v>0.22893088503760867</v>
      </c>
      <c r="AR56">
        <v>0</v>
      </c>
      <c r="AS56">
        <v>0.15886968093801759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0.2184458</v>
      </c>
      <c r="AZ56">
        <v>0.26806190000000002</v>
      </c>
      <c r="BA56">
        <v>0.17666820000000005</v>
      </c>
      <c r="BB56">
        <v>7.3654600000000028E-2</v>
      </c>
      <c r="BC56">
        <v>77.34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85.8788170698393</v>
      </c>
      <c r="DN56">
        <v>2.8237515801266997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8.0550523540615801E-2</v>
      </c>
      <c r="L57">
        <v>0.24754948738498844</v>
      </c>
      <c r="M57">
        <v>6.8601061819105288E-2</v>
      </c>
      <c r="N57">
        <v>7.8916970639099554E-2</v>
      </c>
      <c r="O57">
        <v>8.8977468685387806E-2</v>
      </c>
      <c r="P57">
        <v>0.12301228717102564</v>
      </c>
      <c r="Q57">
        <v>5.6857369237008166E-3</v>
      </c>
      <c r="R57">
        <v>3.576507158231234E-2</v>
      </c>
      <c r="S57">
        <v>1.7540697945478714E-2</v>
      </c>
      <c r="T57">
        <v>8.0999999999999996E-3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0.18312378522060008</v>
      </c>
      <c r="AE57">
        <v>0.25506527265105428</v>
      </c>
      <c r="AF57">
        <v>7.427146702994139E-2</v>
      </c>
      <c r="AG57">
        <v>1.8102430489424122</v>
      </c>
      <c r="AH57">
        <v>3.3123658103999998</v>
      </c>
      <c r="AI57">
        <v>0.16548924752852778</v>
      </c>
      <c r="AJ57">
        <v>0</v>
      </c>
      <c r="AK57">
        <v>3.3390165870821478</v>
      </c>
      <c r="AL57">
        <v>0</v>
      </c>
      <c r="AM57">
        <v>5.2426994664935021E-2</v>
      </c>
      <c r="AN57">
        <v>3.6416847118331524E-3</v>
      </c>
      <c r="AO57">
        <v>0</v>
      </c>
      <c r="AP57">
        <v>0</v>
      </c>
      <c r="AQ57">
        <v>0.22893088503760867</v>
      </c>
      <c r="AR57">
        <v>0</v>
      </c>
      <c r="AS57">
        <v>0.15886968093801759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0.2184458</v>
      </c>
      <c r="AZ57">
        <v>0.26806190000000002</v>
      </c>
      <c r="BA57">
        <v>0.17666820000000005</v>
      </c>
      <c r="BB57">
        <v>7.3654600000000028E-2</v>
      </c>
      <c r="BC57">
        <v>77.34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85.600368200802663</v>
      </c>
      <c r="DN57">
        <v>2.814606069096127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8.0548021285736307E-2</v>
      </c>
      <c r="L58">
        <v>0.24754948738498844</v>
      </c>
      <c r="M58">
        <v>6.8601061819105288E-2</v>
      </c>
      <c r="N58">
        <v>7.8916970639099554E-2</v>
      </c>
      <c r="O58">
        <v>8.8977468685387806E-2</v>
      </c>
      <c r="P58">
        <v>0.12301228717102564</v>
      </c>
      <c r="Q58">
        <v>5.6857369237008166E-3</v>
      </c>
      <c r="R58">
        <v>3.576507158231234E-2</v>
      </c>
      <c r="S58">
        <v>1.7540697945478714E-2</v>
      </c>
      <c r="T58">
        <v>8.0999999999999996E-3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0.18312378522060008</v>
      </c>
      <c r="AE58">
        <v>0.25506527265105428</v>
      </c>
      <c r="AF58">
        <v>7.427146702994139E-2</v>
      </c>
      <c r="AG58">
        <v>1.8102430489424122</v>
      </c>
      <c r="AH58">
        <v>3.3123658103999998</v>
      </c>
      <c r="AI58">
        <v>9.9293552471472257E-2</v>
      </c>
      <c r="AJ58">
        <v>0</v>
      </c>
      <c r="AK58">
        <v>3.3390165870821478</v>
      </c>
      <c r="AL58">
        <v>0</v>
      </c>
      <c r="AM58">
        <v>5.2426994664935021E-2</v>
      </c>
      <c r="AN58">
        <v>3.6416847118331524E-3</v>
      </c>
      <c r="AO58">
        <v>0</v>
      </c>
      <c r="AP58">
        <v>0</v>
      </c>
      <c r="AQ58">
        <v>0.22893088503760867</v>
      </c>
      <c r="AR58">
        <v>0</v>
      </c>
      <c r="AS58">
        <v>0.15886968093801759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0.2184458</v>
      </c>
      <c r="AZ58">
        <v>0.26806190000000002</v>
      </c>
      <c r="BA58">
        <v>0.17666820000000005</v>
      </c>
      <c r="BB58">
        <v>7.3654600000000028E-2</v>
      </c>
      <c r="BC58">
        <v>77.34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85.536275110160176</v>
      </c>
      <c r="DN58">
        <v>2.812500962426681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8.0550523540615801E-2</v>
      </c>
      <c r="L59">
        <v>0.24754948738498844</v>
      </c>
      <c r="M59">
        <v>6.7397237943866373E-2</v>
      </c>
      <c r="N59">
        <v>7.840791560509637E-2</v>
      </c>
      <c r="O59">
        <v>8.6055562191545865E-2</v>
      </c>
      <c r="P59">
        <v>0.12435763428599531</v>
      </c>
      <c r="Q59">
        <v>5.6857369237008166E-3</v>
      </c>
      <c r="R59">
        <v>3.576507158231234E-2</v>
      </c>
      <c r="S59">
        <v>1.7540697945478714E-2</v>
      </c>
      <c r="T59">
        <v>8.0999999999999996E-3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0.18312378522060008</v>
      </c>
      <c r="AE59">
        <v>0.25506527265105428</v>
      </c>
      <c r="AF59">
        <v>7.427146702994139E-2</v>
      </c>
      <c r="AG59">
        <v>1.8102430489424122</v>
      </c>
      <c r="AH59">
        <v>3.3123658103999998</v>
      </c>
      <c r="AI59">
        <v>9.9293552471472257E-2</v>
      </c>
      <c r="AJ59">
        <v>0</v>
      </c>
      <c r="AK59">
        <v>3.3390165870821478</v>
      </c>
      <c r="AL59">
        <v>0</v>
      </c>
      <c r="AM59">
        <v>5.2426994664935021E-2</v>
      </c>
      <c r="AN59">
        <v>3.6416847118331524E-3</v>
      </c>
      <c r="AO59">
        <v>0</v>
      </c>
      <c r="AP59">
        <v>0</v>
      </c>
      <c r="AQ59">
        <v>0.22893088503760867</v>
      </c>
      <c r="AR59">
        <v>0</v>
      </c>
      <c r="AS59">
        <v>0.15886968093801759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0.2184458</v>
      </c>
      <c r="AZ59">
        <v>0.26806190000000002</v>
      </c>
      <c r="BA59">
        <v>0.17666820000000005</v>
      </c>
      <c r="BB59">
        <v>7.3654600000000028E-2</v>
      </c>
      <c r="BC59">
        <v>77.34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85.533092698426827</v>
      </c>
      <c r="DN59">
        <v>2.812396438126795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8.0548021285736307E-2</v>
      </c>
      <c r="L60">
        <v>0.24754948738498844</v>
      </c>
      <c r="M60">
        <v>6.7397237943866373E-2</v>
      </c>
      <c r="N60">
        <v>7.840791560509637E-2</v>
      </c>
      <c r="O60">
        <v>8.6055562191545865E-2</v>
      </c>
      <c r="P60">
        <v>0.12435763428599531</v>
      </c>
      <c r="Q60">
        <v>5.6857369237008166E-3</v>
      </c>
      <c r="R60">
        <v>3.576507158231234E-2</v>
      </c>
      <c r="S60">
        <v>1.7540697945478714E-2</v>
      </c>
      <c r="T60">
        <v>8.0999999999999996E-3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0.18312378522060008</v>
      </c>
      <c r="AE60">
        <v>0.25506527265105428</v>
      </c>
      <c r="AF60">
        <v>7.427146702994139E-2</v>
      </c>
      <c r="AG60">
        <v>1.8102430489424122</v>
      </c>
      <c r="AH60">
        <v>3.3123658103999998</v>
      </c>
      <c r="AI60">
        <v>9.9293552471472257E-2</v>
      </c>
      <c r="AJ60">
        <v>0</v>
      </c>
      <c r="AK60">
        <v>3.3390165870821478</v>
      </c>
      <c r="AL60">
        <v>0</v>
      </c>
      <c r="AM60">
        <v>5.2426994664935021E-2</v>
      </c>
      <c r="AN60">
        <v>3.6416847118331524E-3</v>
      </c>
      <c r="AO60">
        <v>0</v>
      </c>
      <c r="AP60">
        <v>0</v>
      </c>
      <c r="AQ60">
        <v>0.22893088503760867</v>
      </c>
      <c r="AR60">
        <v>0</v>
      </c>
      <c r="AS60">
        <v>0.15886968093801759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0.2184458</v>
      </c>
      <c r="AZ60">
        <v>0.26806190000000002</v>
      </c>
      <c r="BA60">
        <v>0.17666820000000005</v>
      </c>
      <c r="BB60">
        <v>7.3654600000000028E-2</v>
      </c>
      <c r="BC60">
        <v>77.34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85.533090275788183</v>
      </c>
      <c r="DN60">
        <v>2.8123963585105645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8.0550523540615801E-2</v>
      </c>
      <c r="L61">
        <v>0.24754948738498844</v>
      </c>
      <c r="M61">
        <v>6.7397237943866373E-2</v>
      </c>
      <c r="N61">
        <v>7.4501144218202434E-2</v>
      </c>
      <c r="O61">
        <v>8.6055562191545865E-2</v>
      </c>
      <c r="P61">
        <v>0.12435763428599531</v>
      </c>
      <c r="Q61">
        <v>5.6857369237008166E-3</v>
      </c>
      <c r="R61">
        <v>3.576507158231234E-2</v>
      </c>
      <c r="S61">
        <v>1.7540697945478714E-2</v>
      </c>
      <c r="T61">
        <v>8.0999999999999996E-3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0.18312378522060008</v>
      </c>
      <c r="AE61">
        <v>0.25506527265105428</v>
      </c>
      <c r="AF61">
        <v>7.427146702994139E-2</v>
      </c>
      <c r="AG61">
        <v>1.8102430489424122</v>
      </c>
      <c r="AH61">
        <v>3.3123658103999998</v>
      </c>
      <c r="AI61">
        <v>9.9293552471472257E-2</v>
      </c>
      <c r="AJ61">
        <v>0</v>
      </c>
      <c r="AK61">
        <v>3.3390165870821478</v>
      </c>
      <c r="AL61">
        <v>0</v>
      </c>
      <c r="AM61">
        <v>5.2426994664935021E-2</v>
      </c>
      <c r="AN61">
        <v>3.6416847118331524E-3</v>
      </c>
      <c r="AO61">
        <v>0</v>
      </c>
      <c r="AP61">
        <v>0</v>
      </c>
      <c r="AQ61">
        <v>0.22893088503760867</v>
      </c>
      <c r="AR61">
        <v>0</v>
      </c>
      <c r="AS61">
        <v>0.15886968093801759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0.2184458</v>
      </c>
      <c r="AZ61">
        <v>0.26806190000000002</v>
      </c>
      <c r="BA61">
        <v>0.17666820000000005</v>
      </c>
      <c r="BB61">
        <v>7.3654600000000028E-2</v>
      </c>
      <c r="BC61">
        <v>77.34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85.529310162453683</v>
      </c>
      <c r="DN61">
        <v>2.8122722027130496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8.0545268442506701E-2</v>
      </c>
      <c r="L62">
        <v>0.24754948738498844</v>
      </c>
      <c r="M62">
        <v>6.7397237943866373E-2</v>
      </c>
      <c r="N62">
        <v>7.4501144218202434E-2</v>
      </c>
      <c r="O62">
        <v>8.6055562191545865E-2</v>
      </c>
      <c r="P62">
        <v>0.12435763428599531</v>
      </c>
      <c r="Q62">
        <v>5.6857369237008166E-3</v>
      </c>
      <c r="R62">
        <v>3.576507158231234E-2</v>
      </c>
      <c r="S62">
        <v>1.7540697945478714E-2</v>
      </c>
      <c r="T62">
        <v>8.0999999999999996E-3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0.18312378522060008</v>
      </c>
      <c r="AE62">
        <v>0.25506527265105428</v>
      </c>
      <c r="AF62">
        <v>7.427146702994139E-2</v>
      </c>
      <c r="AG62">
        <v>1.8102430489424122</v>
      </c>
      <c r="AH62">
        <v>3.3123658103999998</v>
      </c>
      <c r="AI62">
        <v>9.9293552471472257E-2</v>
      </c>
      <c r="AJ62">
        <v>0</v>
      </c>
      <c r="AK62">
        <v>3.3390165870821478</v>
      </c>
      <c r="AL62">
        <v>0</v>
      </c>
      <c r="AM62">
        <v>5.2426994664935021E-2</v>
      </c>
      <c r="AN62">
        <v>3.6416847118331524E-3</v>
      </c>
      <c r="AO62">
        <v>0</v>
      </c>
      <c r="AP62">
        <v>0</v>
      </c>
      <c r="AQ62">
        <v>0.22893088503760867</v>
      </c>
      <c r="AR62">
        <v>0</v>
      </c>
      <c r="AS62">
        <v>0.15886968093801759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0.2184458</v>
      </c>
      <c r="AZ62">
        <v>0.26806190000000002</v>
      </c>
      <c r="BA62">
        <v>0.17666820000000005</v>
      </c>
      <c r="BB62">
        <v>7.3654600000000028E-2</v>
      </c>
      <c r="BC62">
        <v>77.34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85.52930507448562</v>
      </c>
      <c r="DN62">
        <v>2.8122720355830002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8.0545268442506701E-2</v>
      </c>
      <c r="L63">
        <v>0.24754948738498844</v>
      </c>
      <c r="M63">
        <v>6.7397237943866373E-2</v>
      </c>
      <c r="N63">
        <v>7.840791560509637E-2</v>
      </c>
      <c r="O63">
        <v>8.6055562191545865E-2</v>
      </c>
      <c r="P63">
        <v>0.12435763428599531</v>
      </c>
      <c r="Q63">
        <v>5.6857369237008166E-3</v>
      </c>
      <c r="R63">
        <v>3.5806337937707801E-2</v>
      </c>
      <c r="S63">
        <v>1.7540697945478714E-2</v>
      </c>
      <c r="T63">
        <v>8.0999999999999996E-3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0.18312378522060008</v>
      </c>
      <c r="AE63">
        <v>0.25506527265105428</v>
      </c>
      <c r="AF63">
        <v>0.10703829521214704</v>
      </c>
      <c r="AG63">
        <v>1.8102430489424122</v>
      </c>
      <c r="AH63">
        <v>3.3123658103999998</v>
      </c>
      <c r="AI63">
        <v>9.9293552471472257E-2</v>
      </c>
      <c r="AJ63">
        <v>0</v>
      </c>
      <c r="AK63">
        <v>3.3390165870821478</v>
      </c>
      <c r="AL63">
        <v>0</v>
      </c>
      <c r="AM63">
        <v>5.2426994664935021E-2</v>
      </c>
      <c r="AN63">
        <v>3.6416847118331524E-3</v>
      </c>
      <c r="AO63">
        <v>0</v>
      </c>
      <c r="AP63">
        <v>0</v>
      </c>
      <c r="AQ63">
        <v>0.22893088503760867</v>
      </c>
      <c r="AR63">
        <v>0</v>
      </c>
      <c r="AS63">
        <v>0.15886968093801759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0.2184458</v>
      </c>
      <c r="AZ63">
        <v>0.26806190000000002</v>
      </c>
      <c r="BA63">
        <v>0.17666820000000005</v>
      </c>
      <c r="BB63">
        <v>0.14417500000000003</v>
      </c>
      <c r="BC63">
        <v>76.760000000000005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85.070808806855311</v>
      </c>
      <c r="DN63">
        <v>2.7980035691378076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8.0545268442506701E-2</v>
      </c>
      <c r="L64">
        <v>0.24754948738498844</v>
      </c>
      <c r="M64">
        <v>6.7397237943866373E-2</v>
      </c>
      <c r="N64">
        <v>7.840791560509637E-2</v>
      </c>
      <c r="O64">
        <v>8.6055562191545865E-2</v>
      </c>
      <c r="P64">
        <v>0.12435763428599531</v>
      </c>
      <c r="Q64">
        <v>5.6857369237008166E-3</v>
      </c>
      <c r="R64">
        <v>3.5806337937707801E-2</v>
      </c>
      <c r="S64">
        <v>1.7540697945478714E-2</v>
      </c>
      <c r="T64">
        <v>8.0999999999999996E-3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0.18312378522060008</v>
      </c>
      <c r="AE64">
        <v>0.25506527265105428</v>
      </c>
      <c r="AF64">
        <v>0.13980511915141183</v>
      </c>
      <c r="AG64">
        <v>1.8102430489424122</v>
      </c>
      <c r="AH64">
        <v>3.3123658103999998</v>
      </c>
      <c r="AI64">
        <v>9.9293552471472257E-2</v>
      </c>
      <c r="AJ64">
        <v>0</v>
      </c>
      <c r="AK64">
        <v>3.3390165870821478</v>
      </c>
      <c r="AL64">
        <v>0</v>
      </c>
      <c r="AM64">
        <v>5.2426994664935021E-2</v>
      </c>
      <c r="AN64">
        <v>3.6416847118331524E-3</v>
      </c>
      <c r="AO64">
        <v>0</v>
      </c>
      <c r="AP64">
        <v>0</v>
      </c>
      <c r="AQ64">
        <v>0.22893088503760867</v>
      </c>
      <c r="AR64">
        <v>0</v>
      </c>
      <c r="AS64">
        <v>0.15886968093801759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0.2184458</v>
      </c>
      <c r="AZ64">
        <v>0.26806190000000002</v>
      </c>
      <c r="BA64">
        <v>0.17666820000000005</v>
      </c>
      <c r="BB64">
        <v>0.14417500000000003</v>
      </c>
      <c r="BC64">
        <v>77.34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85.662533645124626</v>
      </c>
      <c r="DN64">
        <v>2.8190455548077598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8.0545268442506701E-2</v>
      </c>
      <c r="L65">
        <v>0.24754948738498844</v>
      </c>
      <c r="M65">
        <v>6.7397237943866373E-2</v>
      </c>
      <c r="N65">
        <v>9.2161143465641845E-2</v>
      </c>
      <c r="O65">
        <v>0.1177696830517348</v>
      </c>
      <c r="P65">
        <v>0.18817957502159285</v>
      </c>
      <c r="Q65">
        <v>5.6857369237008166E-3</v>
      </c>
      <c r="R65">
        <v>3.576507158231234E-2</v>
      </c>
      <c r="S65">
        <v>1.7540697945478714E-2</v>
      </c>
      <c r="T65">
        <v>8.0999999999999996E-3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0.18312378522060008</v>
      </c>
      <c r="AE65">
        <v>0.25506527265105428</v>
      </c>
      <c r="AF65">
        <v>0.13980511915141183</v>
      </c>
      <c r="AG65">
        <v>1.8102430489424122</v>
      </c>
      <c r="AH65">
        <v>3.3123658103999998</v>
      </c>
      <c r="AI65">
        <v>9.9293552471472257E-2</v>
      </c>
      <c r="AJ65">
        <v>0</v>
      </c>
      <c r="AK65">
        <v>3.3390165870821478</v>
      </c>
      <c r="AL65">
        <v>0</v>
      </c>
      <c r="AM65">
        <v>5.2426994664935021E-2</v>
      </c>
      <c r="AN65">
        <v>3.6416847118331524E-3</v>
      </c>
      <c r="AO65">
        <v>0</v>
      </c>
      <c r="AP65">
        <v>0</v>
      </c>
      <c r="AQ65">
        <v>0.22893088503760867</v>
      </c>
      <c r="AR65">
        <v>0</v>
      </c>
      <c r="AS65">
        <v>0.15886968093801759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0.2184458</v>
      </c>
      <c r="AZ65">
        <v>0.26806190000000002</v>
      </c>
      <c r="BA65">
        <v>0.17666820000000005</v>
      </c>
      <c r="BB65">
        <v>0.14417500000000003</v>
      </c>
      <c r="BC65">
        <v>77.34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85.768307581286408</v>
      </c>
      <c r="DN65">
        <v>2.8225196417469141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8.0545268442506701E-2</v>
      </c>
      <c r="L66">
        <v>0.24754948738498844</v>
      </c>
      <c r="M66">
        <v>6.7397237943866373E-2</v>
      </c>
      <c r="N66">
        <v>9.2161143465641845E-2</v>
      </c>
      <c r="O66">
        <v>0.1177696830517348</v>
      </c>
      <c r="P66">
        <v>0.18817957502159285</v>
      </c>
      <c r="Q66">
        <v>5.6857369237008166E-3</v>
      </c>
      <c r="R66">
        <v>3.576507158231234E-2</v>
      </c>
      <c r="S66">
        <v>1.7540697945478714E-2</v>
      </c>
      <c r="T66">
        <v>8.0999999999999996E-3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0.18312378522060008</v>
      </c>
      <c r="AE66">
        <v>0.25506527265105428</v>
      </c>
      <c r="AF66">
        <v>0.13980511915141183</v>
      </c>
      <c r="AG66">
        <v>1.8102430489424122</v>
      </c>
      <c r="AH66">
        <v>3.3123658103999998</v>
      </c>
      <c r="AI66">
        <v>9.9293552471472257E-2</v>
      </c>
      <c r="AJ66">
        <v>0</v>
      </c>
      <c r="AK66">
        <v>3.3390165870821478</v>
      </c>
      <c r="AL66">
        <v>0</v>
      </c>
      <c r="AM66">
        <v>5.2426994664935021E-2</v>
      </c>
      <c r="AN66">
        <v>3.6416847118331524E-3</v>
      </c>
      <c r="AO66">
        <v>0</v>
      </c>
      <c r="AP66">
        <v>0</v>
      </c>
      <c r="AQ66">
        <v>0.22893088503760867</v>
      </c>
      <c r="AR66">
        <v>0</v>
      </c>
      <c r="AS66">
        <v>0.15886968093801759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0.2184458</v>
      </c>
      <c r="AZ66">
        <v>0.26806190000000002</v>
      </c>
      <c r="BA66">
        <v>0.17666820000000005</v>
      </c>
      <c r="BB66">
        <v>0.14417500000000003</v>
      </c>
      <c r="BC66">
        <v>77.34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85.768307581286408</v>
      </c>
      <c r="DN66">
        <v>2.8225196417469141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8.0557380355061631E-2</v>
      </c>
      <c r="L67">
        <v>0.24754948738498844</v>
      </c>
      <c r="M67">
        <v>6.8601061819105288E-2</v>
      </c>
      <c r="N67">
        <v>9.2161143465641845E-2</v>
      </c>
      <c r="O67">
        <v>0.1177696830517348</v>
      </c>
      <c r="P67">
        <v>0.18817957502159285</v>
      </c>
      <c r="Q67">
        <v>5.6857369237008166E-3</v>
      </c>
      <c r="R67">
        <v>3.576507158231234E-2</v>
      </c>
      <c r="S67">
        <v>1.7540697945478714E-2</v>
      </c>
      <c r="T67">
        <v>8.0999999999999996E-3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0.18312378522060008</v>
      </c>
      <c r="AE67">
        <v>0.25506527265105428</v>
      </c>
      <c r="AF67">
        <v>0.13980511915141183</v>
      </c>
      <c r="AG67">
        <v>1.8102430489424122</v>
      </c>
      <c r="AH67">
        <v>3.3123658103999998</v>
      </c>
      <c r="AI67">
        <v>9.9293552471472257E-2</v>
      </c>
      <c r="AJ67">
        <v>0</v>
      </c>
      <c r="AK67">
        <v>3.3390165870821478</v>
      </c>
      <c r="AL67">
        <v>0</v>
      </c>
      <c r="AM67">
        <v>5.2426994664935021E-2</v>
      </c>
      <c r="AN67">
        <v>3.6416847118331524E-3</v>
      </c>
      <c r="AO67">
        <v>0</v>
      </c>
      <c r="AP67">
        <v>0</v>
      </c>
      <c r="AQ67">
        <v>0.22893088503760867</v>
      </c>
      <c r="AR67">
        <v>0</v>
      </c>
      <c r="AS67">
        <v>0.15886968093801759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0.2184458</v>
      </c>
      <c r="AZ67">
        <v>0.26806190000000002</v>
      </c>
      <c r="BA67">
        <v>0.17666820000000005</v>
      </c>
      <c r="BB67">
        <v>0.14417500000000003</v>
      </c>
      <c r="BC67">
        <v>77.34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85.769484849944746</v>
      </c>
      <c r="DN67">
        <v>2.8225583088763679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8.0557380355061631E-2</v>
      </c>
      <c r="L68">
        <v>0.24754948738498844</v>
      </c>
      <c r="M68">
        <v>6.8601061819105288E-2</v>
      </c>
      <c r="N68">
        <v>9.2161143465641845E-2</v>
      </c>
      <c r="O68">
        <v>0.1177696830517348</v>
      </c>
      <c r="P68">
        <v>0.18817957502159285</v>
      </c>
      <c r="Q68">
        <v>5.6857369237008166E-3</v>
      </c>
      <c r="R68">
        <v>3.576507158231234E-2</v>
      </c>
      <c r="S68">
        <v>1.7540697945478714E-2</v>
      </c>
      <c r="T68">
        <v>8.0999999999999996E-3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0.18312378522060008</v>
      </c>
      <c r="AE68">
        <v>0.25506527265105428</v>
      </c>
      <c r="AF68">
        <v>0.13980511915141183</v>
      </c>
      <c r="AG68">
        <v>1.8102430489424122</v>
      </c>
      <c r="AH68">
        <v>3.3123658103999998</v>
      </c>
      <c r="AI68">
        <v>9.9293552471472257E-2</v>
      </c>
      <c r="AJ68">
        <v>0</v>
      </c>
      <c r="AK68">
        <v>3.3390165870821478</v>
      </c>
      <c r="AL68">
        <v>0</v>
      </c>
      <c r="AM68">
        <v>5.2426994664935021E-2</v>
      </c>
      <c r="AN68">
        <v>3.6416847118331524E-3</v>
      </c>
      <c r="AO68">
        <v>0</v>
      </c>
      <c r="AP68">
        <v>0</v>
      </c>
      <c r="AQ68">
        <v>0.22893088503760867</v>
      </c>
      <c r="AR68">
        <v>0</v>
      </c>
      <c r="AS68">
        <v>0.15886968093801759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0.2184458</v>
      </c>
      <c r="AZ68">
        <v>0.26806190000000002</v>
      </c>
      <c r="BA68">
        <v>0.17666820000000005</v>
      </c>
      <c r="BB68">
        <v>0.14417500000000003</v>
      </c>
      <c r="BC68">
        <v>77.34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85.769484849944746</v>
      </c>
      <c r="DN68">
        <v>2.8225583088763679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8.0557380355061631E-2</v>
      </c>
      <c r="L69">
        <v>0.24754948738498844</v>
      </c>
      <c r="M69">
        <v>6.8601061819105288E-2</v>
      </c>
      <c r="N69">
        <v>9.2161143465641845E-2</v>
      </c>
      <c r="O69">
        <v>0.1177696830517348</v>
      </c>
      <c r="P69">
        <v>0.18817957502159285</v>
      </c>
      <c r="Q69">
        <v>5.6857369237008166E-3</v>
      </c>
      <c r="R69">
        <v>3.576507158231234E-2</v>
      </c>
      <c r="S69">
        <v>1.7540697945478714E-2</v>
      </c>
      <c r="T69">
        <v>8.0999999999999996E-3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0.18312378522060008</v>
      </c>
      <c r="AE69">
        <v>0.25506527265105428</v>
      </c>
      <c r="AF69">
        <v>0.13980511915141183</v>
      </c>
      <c r="AG69">
        <v>1.8102430489424122</v>
      </c>
      <c r="AH69">
        <v>3.3123658103999998</v>
      </c>
      <c r="AI69">
        <v>9.9293552471472257E-2</v>
      </c>
      <c r="AJ69">
        <v>0</v>
      </c>
      <c r="AK69">
        <v>3.3390165870821478</v>
      </c>
      <c r="AL69">
        <v>0</v>
      </c>
      <c r="AM69">
        <v>5.2426994664935021E-2</v>
      </c>
      <c r="AN69">
        <v>3.6416847118331524E-3</v>
      </c>
      <c r="AO69">
        <v>0</v>
      </c>
      <c r="AP69">
        <v>0</v>
      </c>
      <c r="AQ69">
        <v>0.22893088503760867</v>
      </c>
      <c r="AR69">
        <v>0</v>
      </c>
      <c r="AS69">
        <v>0.15886968093801759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0.2184458</v>
      </c>
      <c r="AZ69">
        <v>0.26806190000000002</v>
      </c>
      <c r="BA69">
        <v>0.17666820000000005</v>
      </c>
      <c r="BB69">
        <v>0.14417500000000003</v>
      </c>
      <c r="BC69">
        <v>77.34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85.769484849944746</v>
      </c>
      <c r="DN69">
        <v>2.8225583088763679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8.0557380355061631E-2</v>
      </c>
      <c r="L70">
        <v>0.24754948738498844</v>
      </c>
      <c r="M70">
        <v>6.8601061819105288E-2</v>
      </c>
      <c r="N70">
        <v>9.2161143465641845E-2</v>
      </c>
      <c r="O70">
        <v>0.1177696830517348</v>
      </c>
      <c r="P70">
        <v>0.18817957502159285</v>
      </c>
      <c r="Q70">
        <v>5.6857369237008166E-3</v>
      </c>
      <c r="R70">
        <v>3.576507158231234E-2</v>
      </c>
      <c r="S70">
        <v>1.7540697945478714E-2</v>
      </c>
      <c r="T70">
        <v>8.0999999999999996E-3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0.18312378522060008</v>
      </c>
      <c r="AE70">
        <v>0.25506527265105428</v>
      </c>
      <c r="AF70">
        <v>0.13980511915141183</v>
      </c>
      <c r="AG70">
        <v>1.8102430489424122</v>
      </c>
      <c r="AH70">
        <v>3.3123658103999998</v>
      </c>
      <c r="AI70">
        <v>9.9293552471472257E-2</v>
      </c>
      <c r="AJ70">
        <v>0</v>
      </c>
      <c r="AK70">
        <v>3.3390165870821478</v>
      </c>
      <c r="AL70">
        <v>0</v>
      </c>
      <c r="AM70">
        <v>5.2426994664935021E-2</v>
      </c>
      <c r="AN70">
        <v>3.6416847118331524E-3</v>
      </c>
      <c r="AO70">
        <v>0</v>
      </c>
      <c r="AP70">
        <v>0</v>
      </c>
      <c r="AQ70">
        <v>0.22893088503760867</v>
      </c>
      <c r="AR70">
        <v>0</v>
      </c>
      <c r="AS70">
        <v>0.15886968093801759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0.2184458</v>
      </c>
      <c r="AZ70">
        <v>0.26806190000000002</v>
      </c>
      <c r="BA70">
        <v>0.17666820000000005</v>
      </c>
      <c r="BB70">
        <v>0.14417500000000003</v>
      </c>
      <c r="BC70">
        <v>77.34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85.769484849944746</v>
      </c>
      <c r="DN70">
        <v>2.8225583088763679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8.0557380355061631E-2</v>
      </c>
      <c r="L71">
        <v>0.24754948738498844</v>
      </c>
      <c r="M71">
        <v>6.8601061819105288E-2</v>
      </c>
      <c r="N71">
        <v>9.2161143465641845E-2</v>
      </c>
      <c r="O71">
        <v>0.1177696830517348</v>
      </c>
      <c r="P71">
        <v>0.18817957502159285</v>
      </c>
      <c r="Q71">
        <v>5.6857369237008166E-3</v>
      </c>
      <c r="R71">
        <v>3.576507158231234E-2</v>
      </c>
      <c r="S71">
        <v>1.7540697945478714E-2</v>
      </c>
      <c r="T71">
        <v>8.0999999999999996E-3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0.18312378522060008</v>
      </c>
      <c r="AE71">
        <v>0.25506527265105428</v>
      </c>
      <c r="AF71">
        <v>0.13980511915141183</v>
      </c>
      <c r="AG71">
        <v>1.8102430489424122</v>
      </c>
      <c r="AH71">
        <v>3.3123658103999998</v>
      </c>
      <c r="AI71">
        <v>9.9293552471472257E-2</v>
      </c>
      <c r="AJ71">
        <v>0</v>
      </c>
      <c r="AK71">
        <v>3.3390165870821478</v>
      </c>
      <c r="AL71">
        <v>0</v>
      </c>
      <c r="AM71">
        <v>5.2426994664935021E-2</v>
      </c>
      <c r="AN71">
        <v>3.6416847118331524E-3</v>
      </c>
      <c r="AO71">
        <v>0</v>
      </c>
      <c r="AP71">
        <v>0</v>
      </c>
      <c r="AQ71">
        <v>0.22893088503760867</v>
      </c>
      <c r="AR71">
        <v>0</v>
      </c>
      <c r="AS71">
        <v>0.15886968093801759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0.2184458</v>
      </c>
      <c r="AZ71">
        <v>0.26806190000000002</v>
      </c>
      <c r="BA71">
        <v>0.17666820000000005</v>
      </c>
      <c r="BB71">
        <v>0.14417500000000003</v>
      </c>
      <c r="BC71">
        <v>77.34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85.769484849944746</v>
      </c>
      <c r="DN71">
        <v>2.8225583088763679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8.0557380355061631E-2</v>
      </c>
      <c r="L72">
        <v>0.24754948738498844</v>
      </c>
      <c r="M72">
        <v>6.8601061819105288E-2</v>
      </c>
      <c r="N72">
        <v>9.2161143465641845E-2</v>
      </c>
      <c r="O72">
        <v>0.1177696830517348</v>
      </c>
      <c r="P72">
        <v>0.18817957502159285</v>
      </c>
      <c r="Q72">
        <v>5.6857369237008166E-3</v>
      </c>
      <c r="R72">
        <v>3.576507158231234E-2</v>
      </c>
      <c r="S72">
        <v>1.7540697945478714E-2</v>
      </c>
      <c r="T72">
        <v>8.0999999999999996E-3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0.18312378522060008</v>
      </c>
      <c r="AE72">
        <v>0.25506527265105428</v>
      </c>
      <c r="AF72">
        <v>0.13980511915141183</v>
      </c>
      <c r="AG72">
        <v>1.8102430489424122</v>
      </c>
      <c r="AH72">
        <v>3.3123658103999998</v>
      </c>
      <c r="AI72">
        <v>9.9293552471472257E-2</v>
      </c>
      <c r="AJ72">
        <v>0</v>
      </c>
      <c r="AK72">
        <v>3.3390165870821478</v>
      </c>
      <c r="AL72">
        <v>0</v>
      </c>
      <c r="AM72">
        <v>5.2426994664935021E-2</v>
      </c>
      <c r="AN72">
        <v>3.6416847118331524E-3</v>
      </c>
      <c r="AO72">
        <v>0</v>
      </c>
      <c r="AP72">
        <v>0</v>
      </c>
      <c r="AQ72">
        <v>0.22893088503760867</v>
      </c>
      <c r="AR72">
        <v>0</v>
      </c>
      <c r="AS72">
        <v>0.15886968093801759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0.2184458</v>
      </c>
      <c r="AZ72">
        <v>0.26806190000000002</v>
      </c>
      <c r="BA72">
        <v>0.17666820000000005</v>
      </c>
      <c r="BB72">
        <v>0.14417500000000003</v>
      </c>
      <c r="BC72">
        <v>77.34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85.769484849944746</v>
      </c>
      <c r="DN72">
        <v>2.8225583088763679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8.0557380355061631E-2</v>
      </c>
      <c r="L73">
        <v>0.24754948738498844</v>
      </c>
      <c r="M73">
        <v>6.8601061819105288E-2</v>
      </c>
      <c r="N73">
        <v>9.2161143465641845E-2</v>
      </c>
      <c r="O73">
        <v>0.1177696830517348</v>
      </c>
      <c r="P73">
        <v>0.18817957502159285</v>
      </c>
      <c r="Q73">
        <v>5.6857369237008166E-3</v>
      </c>
      <c r="R73">
        <v>3.576507158231234E-2</v>
      </c>
      <c r="S73">
        <v>1.7540697945478714E-2</v>
      </c>
      <c r="T73">
        <v>8.0999999999999996E-3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0.18312378522060008</v>
      </c>
      <c r="AE73">
        <v>0.25506527265105428</v>
      </c>
      <c r="AF73">
        <v>0.13980511915141183</v>
      </c>
      <c r="AG73">
        <v>1.8102430489424122</v>
      </c>
      <c r="AH73">
        <v>3.3123658103999998</v>
      </c>
      <c r="AI73">
        <v>9.9293552471472257E-2</v>
      </c>
      <c r="AJ73">
        <v>0</v>
      </c>
      <c r="AK73">
        <v>3.3390165870821478</v>
      </c>
      <c r="AL73">
        <v>0</v>
      </c>
      <c r="AM73">
        <v>5.2426994664935021E-2</v>
      </c>
      <c r="AN73">
        <v>3.6416847118331524E-3</v>
      </c>
      <c r="AO73">
        <v>0</v>
      </c>
      <c r="AP73">
        <v>0</v>
      </c>
      <c r="AQ73">
        <v>0.22893088503760867</v>
      </c>
      <c r="AR73">
        <v>0</v>
      </c>
      <c r="AS73">
        <v>0.15886968093801759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0.2184458</v>
      </c>
      <c r="AZ73">
        <v>0.26806190000000002</v>
      </c>
      <c r="BA73">
        <v>0.17666820000000005</v>
      </c>
      <c r="BB73">
        <v>0.14417500000000003</v>
      </c>
      <c r="BC73">
        <v>77.34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85.769484849944746</v>
      </c>
      <c r="DN73">
        <v>2.8225583088763679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8.0557380355061631E-2</v>
      </c>
      <c r="L74">
        <v>0.24754948738498844</v>
      </c>
      <c r="M74">
        <v>6.8601061819105288E-2</v>
      </c>
      <c r="N74">
        <v>9.2161143465641845E-2</v>
      </c>
      <c r="O74">
        <v>0.1177696830517348</v>
      </c>
      <c r="P74">
        <v>0.18817957502159285</v>
      </c>
      <c r="Q74">
        <v>5.6857369237008166E-3</v>
      </c>
      <c r="R74">
        <v>3.576507158231234E-2</v>
      </c>
      <c r="S74">
        <v>1.7540697945478714E-2</v>
      </c>
      <c r="T74">
        <v>8.0999999999999996E-3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0.18312378522060008</v>
      </c>
      <c r="AE74">
        <v>0.25506527265105428</v>
      </c>
      <c r="AF74">
        <v>0.13980511915141183</v>
      </c>
      <c r="AG74">
        <v>1.8102430489424122</v>
      </c>
      <c r="AH74">
        <v>3.3123658103999998</v>
      </c>
      <c r="AI74">
        <v>9.9293552471472257E-2</v>
      </c>
      <c r="AJ74">
        <v>0</v>
      </c>
      <c r="AK74">
        <v>3.3390165870821478</v>
      </c>
      <c r="AL74">
        <v>0</v>
      </c>
      <c r="AM74">
        <v>5.2426994664935021E-2</v>
      </c>
      <c r="AN74">
        <v>3.6416847118331524E-3</v>
      </c>
      <c r="AO74">
        <v>0</v>
      </c>
      <c r="AP74">
        <v>0</v>
      </c>
      <c r="AQ74">
        <v>0.22893088503760867</v>
      </c>
      <c r="AR74">
        <v>0</v>
      </c>
      <c r="AS74">
        <v>0.15886968093801759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0.2184458</v>
      </c>
      <c r="AZ74">
        <v>0.26806190000000002</v>
      </c>
      <c r="BA74">
        <v>0.17666820000000005</v>
      </c>
      <c r="BB74">
        <v>7.3654600000000028E-2</v>
      </c>
      <c r="BC74">
        <v>77.34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85.703528449944741</v>
      </c>
      <c r="DN74">
        <v>2.8179943088763681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8.0530139864575051E-2</v>
      </c>
      <c r="L75">
        <v>0.24754948738498844</v>
      </c>
      <c r="M75">
        <v>0.13236554467439257</v>
      </c>
      <c r="N75">
        <v>0.14666791508106336</v>
      </c>
      <c r="O75">
        <v>0.16296656298774748</v>
      </c>
      <c r="P75">
        <v>0.2566600321585002</v>
      </c>
      <c r="Q75">
        <v>5.6282083882164937E-3</v>
      </c>
      <c r="R75">
        <v>4.2696000491383578E-2</v>
      </c>
      <c r="S75">
        <v>1.7576029249954758E-2</v>
      </c>
      <c r="T75">
        <v>8.0999999999999996E-3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0.18312378522060008</v>
      </c>
      <c r="AE75">
        <v>0.25506527265105428</v>
      </c>
      <c r="AF75">
        <v>0.13980511915141183</v>
      </c>
      <c r="AG75">
        <v>1.8102430489424122</v>
      </c>
      <c r="AH75">
        <v>3.3123658103999998</v>
      </c>
      <c r="AI75">
        <v>0.14563054296576672</v>
      </c>
      <c r="AJ75">
        <v>0</v>
      </c>
      <c r="AK75">
        <v>3.3390165870821478</v>
      </c>
      <c r="AL75">
        <v>0</v>
      </c>
      <c r="AM75">
        <v>5.2426994664935021E-2</v>
      </c>
      <c r="AN75">
        <v>3.6416847118331524E-3</v>
      </c>
      <c r="AO75">
        <v>0</v>
      </c>
      <c r="AP75">
        <v>0</v>
      </c>
      <c r="AQ75">
        <v>0.22893088503760867</v>
      </c>
      <c r="AR75">
        <v>0</v>
      </c>
      <c r="AS75">
        <v>0.15886968093801759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0.2184458</v>
      </c>
      <c r="AZ75">
        <v>0.26806190000000002</v>
      </c>
      <c r="BA75">
        <v>0.17666820000000005</v>
      </c>
      <c r="BB75">
        <v>7.3654600000000028E-2</v>
      </c>
      <c r="BC75">
        <v>77.34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85.979627217397947</v>
      </c>
      <c r="DN75">
        <v>2.8270626146486686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8.0530139864575051E-2</v>
      </c>
      <c r="L76">
        <v>0.24754948738498844</v>
      </c>
      <c r="M76">
        <v>0.13236554467439257</v>
      </c>
      <c r="N76">
        <v>0.14666791508106336</v>
      </c>
      <c r="O76">
        <v>0.16296656298774748</v>
      </c>
      <c r="P76">
        <v>0.2690694229939361</v>
      </c>
      <c r="Q76">
        <v>5.6282083882164937E-3</v>
      </c>
      <c r="R76">
        <v>4.2696000491383578E-2</v>
      </c>
      <c r="S76">
        <v>1.7576029249954758E-2</v>
      </c>
      <c r="T76">
        <v>8.0999999999999996E-3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0.18312378522060008</v>
      </c>
      <c r="AE76">
        <v>0.25506527265105428</v>
      </c>
      <c r="AF76">
        <v>0.13980511915141183</v>
      </c>
      <c r="AG76">
        <v>1.8102430489424122</v>
      </c>
      <c r="AH76">
        <v>3.3123658103999998</v>
      </c>
      <c r="AI76">
        <v>0.14563054296576672</v>
      </c>
      <c r="AJ76">
        <v>0</v>
      </c>
      <c r="AK76">
        <v>3.3390165870821478</v>
      </c>
      <c r="AL76">
        <v>0</v>
      </c>
      <c r="AM76">
        <v>5.2426994664935021E-2</v>
      </c>
      <c r="AN76">
        <v>3.6416847118331524E-3</v>
      </c>
      <c r="AO76">
        <v>0</v>
      </c>
      <c r="AP76">
        <v>0</v>
      </c>
      <c r="AQ76">
        <v>0.22893088503760867</v>
      </c>
      <c r="AR76">
        <v>0</v>
      </c>
      <c r="AS76">
        <v>0.15886968093801759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0.2184458</v>
      </c>
      <c r="AZ76">
        <v>0.26806190000000002</v>
      </c>
      <c r="BA76">
        <v>0.17666820000000005</v>
      </c>
      <c r="BB76">
        <v>7.3654600000000028E-2</v>
      </c>
      <c r="BC76">
        <v>77.34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85.99164198950173</v>
      </c>
      <c r="DN76">
        <v>2.8274572333803154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8.0530139864575051E-2</v>
      </c>
      <c r="L77">
        <v>0.24754948738498844</v>
      </c>
      <c r="M77">
        <v>0.13236554467439257</v>
      </c>
      <c r="N77">
        <v>0.12827206209126557</v>
      </c>
      <c r="O77">
        <v>0.12995790701655713</v>
      </c>
      <c r="P77">
        <v>0.20456533442539615</v>
      </c>
      <c r="Q77">
        <v>5.6282083882164937E-3</v>
      </c>
      <c r="R77">
        <v>4.2696000491383578E-2</v>
      </c>
      <c r="S77">
        <v>1.7576029249954758E-2</v>
      </c>
      <c r="T77">
        <v>8.0999999999999996E-3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0.18312378522060008</v>
      </c>
      <c r="AE77">
        <v>0.25506527265105428</v>
      </c>
      <c r="AF77">
        <v>0.13980511915141183</v>
      </c>
      <c r="AG77">
        <v>1.8102430489424122</v>
      </c>
      <c r="AH77">
        <v>3.3123658103999998</v>
      </c>
      <c r="AI77">
        <v>0.11915225703423335</v>
      </c>
      <c r="AJ77">
        <v>0</v>
      </c>
      <c r="AK77">
        <v>3.3390165870821478</v>
      </c>
      <c r="AL77">
        <v>0</v>
      </c>
      <c r="AM77">
        <v>5.2426994664935021E-2</v>
      </c>
      <c r="AN77">
        <v>3.6416847118331524E-3</v>
      </c>
      <c r="AO77">
        <v>0</v>
      </c>
      <c r="AP77">
        <v>0</v>
      </c>
      <c r="AQ77">
        <v>0.22893088503760867</v>
      </c>
      <c r="AR77">
        <v>0</v>
      </c>
      <c r="AS77">
        <v>0.15886968093801759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0.2184458</v>
      </c>
      <c r="AZ77">
        <v>0.26806190000000002</v>
      </c>
      <c r="BA77">
        <v>0.17666820000000005</v>
      </c>
      <c r="BB77">
        <v>7.3654600000000028E-2</v>
      </c>
      <c r="BC77">
        <v>69.89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78.643783005079541</v>
      </c>
      <c r="DN77">
        <v>2.5829293343414457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8.0530139864575051E-2</v>
      </c>
      <c r="L78">
        <v>0.24754948738498844</v>
      </c>
      <c r="M78">
        <v>0.13236554467439257</v>
      </c>
      <c r="N78">
        <v>0.12827206209126557</v>
      </c>
      <c r="O78">
        <v>0.12995790701655713</v>
      </c>
      <c r="P78">
        <v>0.20456533442539615</v>
      </c>
      <c r="Q78">
        <v>5.6282083882164937E-3</v>
      </c>
      <c r="R78">
        <v>4.2696000491383578E-2</v>
      </c>
      <c r="S78">
        <v>1.7576029249954758E-2</v>
      </c>
      <c r="T78">
        <v>8.0999999999999996E-3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0.18312378522060008</v>
      </c>
      <c r="AE78">
        <v>0.25506527265105428</v>
      </c>
      <c r="AF78">
        <v>0.13980511915141183</v>
      </c>
      <c r="AG78">
        <v>1.8102430489424122</v>
      </c>
      <c r="AH78">
        <v>3.3123658103999998</v>
      </c>
      <c r="AI78">
        <v>0.11915225703423335</v>
      </c>
      <c r="AJ78">
        <v>0</v>
      </c>
      <c r="AK78">
        <v>3.3390165870821478</v>
      </c>
      <c r="AL78">
        <v>0</v>
      </c>
      <c r="AM78">
        <v>5.2426994664935021E-2</v>
      </c>
      <c r="AN78">
        <v>3.6416847118331524E-3</v>
      </c>
      <c r="AO78">
        <v>0</v>
      </c>
      <c r="AP78">
        <v>0</v>
      </c>
      <c r="AQ78">
        <v>0.22893088503760867</v>
      </c>
      <c r="AR78">
        <v>0</v>
      </c>
      <c r="AS78">
        <v>0.15886968093801759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0.2184458</v>
      </c>
      <c r="AZ78">
        <v>0.26806190000000002</v>
      </c>
      <c r="BA78">
        <v>0.17666820000000005</v>
      </c>
      <c r="BB78">
        <v>7.3654600000000028E-2</v>
      </c>
      <c r="BC78">
        <v>69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77.783783005079542</v>
      </c>
      <c r="DN78">
        <v>2.5529293343414445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8.775862293847432E-2</v>
      </c>
      <c r="L79">
        <v>0.24652771919849137</v>
      </c>
      <c r="M79">
        <v>0.13236554467439257</v>
      </c>
      <c r="N79">
        <v>0.12827206209126557</v>
      </c>
      <c r="O79">
        <v>0.12995790701655713</v>
      </c>
      <c r="P79">
        <v>0.20456533442539615</v>
      </c>
      <c r="Q79">
        <v>1.2034681980643435E-2</v>
      </c>
      <c r="R79">
        <v>3.6890992814835072E-2</v>
      </c>
      <c r="S79">
        <v>2.0061600280521865E-2</v>
      </c>
      <c r="T79">
        <v>8.1000000000000016E-2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0.18312378522060008</v>
      </c>
      <c r="AE79">
        <v>0.25506527265105428</v>
      </c>
      <c r="AF79">
        <v>0.14417403297005865</v>
      </c>
      <c r="AG79">
        <v>1.8102430489424122</v>
      </c>
      <c r="AH79">
        <v>3.3503093244</v>
      </c>
      <c r="AI79">
        <v>0.34421764296576673</v>
      </c>
      <c r="AJ79">
        <v>0</v>
      </c>
      <c r="AK79">
        <v>3.3390165870821478</v>
      </c>
      <c r="AL79">
        <v>0</v>
      </c>
      <c r="AM79">
        <v>7.8481625613950917E-2</v>
      </c>
      <c r="AN79">
        <v>3.6416847118331524E-3</v>
      </c>
      <c r="AO79">
        <v>0</v>
      </c>
      <c r="AP79">
        <v>0</v>
      </c>
      <c r="AQ79">
        <v>0.22893088503760867</v>
      </c>
      <c r="AR79">
        <v>0</v>
      </c>
      <c r="AS79">
        <v>0.15886968093801759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0.22374149999999998</v>
      </c>
      <c r="AZ79">
        <v>0.26806190000000002</v>
      </c>
      <c r="BA79">
        <v>0.18130680000000005</v>
      </c>
      <c r="BB79">
        <v>7.3654600000000028E-2</v>
      </c>
      <c r="BC79">
        <v>70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79.117083143916531</v>
      </c>
      <c r="DN79">
        <v>2.6051896920374946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9.8431039894369451E-2</v>
      </c>
      <c r="L80">
        <v>0.24804844352204983</v>
      </c>
      <c r="M80">
        <v>0.13236554467439257</v>
      </c>
      <c r="N80">
        <v>0.12827206209126557</v>
      </c>
      <c r="O80">
        <v>0.12995790701655713</v>
      </c>
      <c r="P80">
        <v>0.20456533442539615</v>
      </c>
      <c r="Q80">
        <v>1.2034681980643435E-2</v>
      </c>
      <c r="R80">
        <v>3.6890992814835072E-2</v>
      </c>
      <c r="S80">
        <v>2.0061600280521865E-2</v>
      </c>
      <c r="T80">
        <v>8.1000000000000016E-2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0.18312378522060008</v>
      </c>
      <c r="AE80">
        <v>0.25506527265105428</v>
      </c>
      <c r="AF80">
        <v>0.14417403297005865</v>
      </c>
      <c r="AG80">
        <v>1.8102430489424122</v>
      </c>
      <c r="AH80">
        <v>3.3503093244</v>
      </c>
      <c r="AI80">
        <v>0.34421764296576673</v>
      </c>
      <c r="AJ80">
        <v>0</v>
      </c>
      <c r="AK80">
        <v>3.3390165870821478</v>
      </c>
      <c r="AL80">
        <v>0</v>
      </c>
      <c r="AM80">
        <v>7.8481625613950917E-2</v>
      </c>
      <c r="AN80">
        <v>3.6416847118331524E-3</v>
      </c>
      <c r="AO80">
        <v>0</v>
      </c>
      <c r="AP80">
        <v>0</v>
      </c>
      <c r="AQ80">
        <v>0.22893088503760867</v>
      </c>
      <c r="AR80">
        <v>0</v>
      </c>
      <c r="AS80">
        <v>0.15886968093801759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0.22374149999999998</v>
      </c>
      <c r="AZ80">
        <v>0.26806190000000002</v>
      </c>
      <c r="BA80">
        <v>0.18130680000000005</v>
      </c>
      <c r="BB80">
        <v>7.3654600000000028E-2</v>
      </c>
      <c r="BC80">
        <v>71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80.098888543303303</v>
      </c>
      <c r="DN80">
        <v>2.6355774339301825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0.10910345685026454</v>
      </c>
      <c r="L81">
        <v>0.24804844352204983</v>
      </c>
      <c r="M81">
        <v>0.13236554467439257</v>
      </c>
      <c r="N81">
        <v>0.12827206209126557</v>
      </c>
      <c r="O81">
        <v>0.12995790701655713</v>
      </c>
      <c r="P81">
        <v>0.20456533442539615</v>
      </c>
      <c r="Q81">
        <v>1.2034681980643435E-2</v>
      </c>
      <c r="R81">
        <v>4.912848561105846E-2</v>
      </c>
      <c r="S81">
        <v>2.0061600280521865E-2</v>
      </c>
      <c r="T81">
        <v>8.1000000000000016E-2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0.18312378522060008</v>
      </c>
      <c r="AE81">
        <v>0.25506527265105428</v>
      </c>
      <c r="AF81">
        <v>0.14417403297005865</v>
      </c>
      <c r="AG81">
        <v>1.8102430489424122</v>
      </c>
      <c r="AH81">
        <v>3.3503093244</v>
      </c>
      <c r="AI81">
        <v>0.34421764296576673</v>
      </c>
      <c r="AJ81">
        <v>0</v>
      </c>
      <c r="AK81">
        <v>3.3390165870821478</v>
      </c>
      <c r="AL81">
        <v>0</v>
      </c>
      <c r="AM81">
        <v>7.8481625613950917E-2</v>
      </c>
      <c r="AN81">
        <v>3.6416847118331524E-3</v>
      </c>
      <c r="AO81">
        <v>0</v>
      </c>
      <c r="AP81">
        <v>0</v>
      </c>
      <c r="AQ81">
        <v>0.22893088503760867</v>
      </c>
      <c r="AR81">
        <v>0</v>
      </c>
      <c r="AS81">
        <v>0.15886968093801759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0.22374149999999998</v>
      </c>
      <c r="AZ81">
        <v>0.26806190000000002</v>
      </c>
      <c r="BA81">
        <v>0.18130680000000005</v>
      </c>
      <c r="BB81">
        <v>7.3654600000000028E-2</v>
      </c>
      <c r="BC81">
        <v>74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83.031069917925308</v>
      </c>
      <c r="DN81">
        <v>2.7263059690602889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0.10910345685026454</v>
      </c>
      <c r="L82">
        <v>0.24804844352204983</v>
      </c>
      <c r="M82">
        <v>0.13236554467439257</v>
      </c>
      <c r="N82">
        <v>0.12827206209126557</v>
      </c>
      <c r="O82">
        <v>0.12995790701655713</v>
      </c>
      <c r="P82">
        <v>0.20456533442539615</v>
      </c>
      <c r="Q82">
        <v>1.2034681980643435E-2</v>
      </c>
      <c r="R82">
        <v>4.912848561105846E-2</v>
      </c>
      <c r="S82">
        <v>2.0061600280521865E-2</v>
      </c>
      <c r="T82">
        <v>8.1000000000000016E-2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0.18312378522060008</v>
      </c>
      <c r="AE82">
        <v>0.25506527265105428</v>
      </c>
      <c r="AF82">
        <v>0.14417403297005865</v>
      </c>
      <c r="AG82">
        <v>1.8102430489424122</v>
      </c>
      <c r="AH82">
        <v>3.3503093244</v>
      </c>
      <c r="AI82">
        <v>0.34421764296576673</v>
      </c>
      <c r="AJ82">
        <v>0</v>
      </c>
      <c r="AK82">
        <v>3.3390165870821478</v>
      </c>
      <c r="AL82">
        <v>0</v>
      </c>
      <c r="AM82">
        <v>7.8481625613950917E-2</v>
      </c>
      <c r="AN82">
        <v>3.6416847118331524E-3</v>
      </c>
      <c r="AO82">
        <v>0</v>
      </c>
      <c r="AP82">
        <v>0</v>
      </c>
      <c r="AQ82">
        <v>0.22893088503760867</v>
      </c>
      <c r="AR82">
        <v>0</v>
      </c>
      <c r="AS82">
        <v>0.15886968093801759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0.22374149999999998</v>
      </c>
      <c r="AZ82">
        <v>0.26806190000000002</v>
      </c>
      <c r="BA82">
        <v>0.18130680000000005</v>
      </c>
      <c r="BB82">
        <v>7.3654600000000028E-2</v>
      </c>
      <c r="BC82">
        <v>74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83.031069917925308</v>
      </c>
      <c r="DN82">
        <v>2.7263059690602889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9.5990905952265462E-2</v>
      </c>
      <c r="L83">
        <v>0.24804844352204983</v>
      </c>
      <c r="M83">
        <v>0.13236554467439257</v>
      </c>
      <c r="N83">
        <v>0.14666791508106336</v>
      </c>
      <c r="O83">
        <v>0.16296656298774748</v>
      </c>
      <c r="P83">
        <v>0.26479813159970633</v>
      </c>
      <c r="Q83">
        <v>1.2034681980643435E-2</v>
      </c>
      <c r="R83">
        <v>4.912848561105846E-2</v>
      </c>
      <c r="S83">
        <v>2.0061600280521865E-2</v>
      </c>
      <c r="T83">
        <v>8.1000000000000016E-2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0.18312378522060008</v>
      </c>
      <c r="AE83">
        <v>0.25506527265105428</v>
      </c>
      <c r="AF83">
        <v>0.14417403297005865</v>
      </c>
      <c r="AG83">
        <v>1.8102430489424122</v>
      </c>
      <c r="AH83">
        <v>3.3503093244</v>
      </c>
      <c r="AI83">
        <v>0.34421764296576673</v>
      </c>
      <c r="AJ83">
        <v>0</v>
      </c>
      <c r="AK83">
        <v>3.3390165870821478</v>
      </c>
      <c r="AL83">
        <v>0</v>
      </c>
      <c r="AM83">
        <v>7.8481625613950917E-2</v>
      </c>
      <c r="AN83">
        <v>3.6416847118331524E-3</v>
      </c>
      <c r="AO83">
        <v>0</v>
      </c>
      <c r="AP83">
        <v>0</v>
      </c>
      <c r="AQ83">
        <v>0.22893088503760867</v>
      </c>
      <c r="AR83">
        <v>0</v>
      </c>
      <c r="AS83">
        <v>0.15886968093801759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0.22374149999999998</v>
      </c>
      <c r="AZ83">
        <v>0.26806190000000002</v>
      </c>
      <c r="BA83">
        <v>0.18130680000000005</v>
      </c>
      <c r="BB83">
        <v>7.3654600000000028E-2</v>
      </c>
      <c r="BC83">
        <v>88.92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97.566461586019358</v>
      </c>
      <c r="DN83">
        <v>3.2094390562035353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8.4838649659341403E-2</v>
      </c>
      <c r="L84">
        <v>0.24804844352204983</v>
      </c>
      <c r="M84">
        <v>0.13236554467439257</v>
      </c>
      <c r="N84">
        <v>0.14666791508106336</v>
      </c>
      <c r="O84">
        <v>0.16296656298774748</v>
      </c>
      <c r="P84">
        <v>0.2690694229939361</v>
      </c>
      <c r="Q84">
        <v>1.2034681980643435E-2</v>
      </c>
      <c r="R84">
        <v>4.912848561105846E-2</v>
      </c>
      <c r="S84">
        <v>2.0061600280521865E-2</v>
      </c>
      <c r="T84">
        <v>8.1000000000000016E-2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0.18312378522060008</v>
      </c>
      <c r="AE84">
        <v>0.25506527265105428</v>
      </c>
      <c r="AF84">
        <v>0.14417403297005865</v>
      </c>
      <c r="AG84">
        <v>1.8102430489424122</v>
      </c>
      <c r="AH84">
        <v>3.3503093244</v>
      </c>
      <c r="AI84">
        <v>0.34421764296576673</v>
      </c>
      <c r="AJ84">
        <v>0</v>
      </c>
      <c r="AK84">
        <v>3.3390165870821478</v>
      </c>
      <c r="AL84">
        <v>0</v>
      </c>
      <c r="AM84">
        <v>7.8481625613950917E-2</v>
      </c>
      <c r="AN84">
        <v>3.6416847118331524E-3</v>
      </c>
      <c r="AO84">
        <v>0</v>
      </c>
      <c r="AP84">
        <v>0</v>
      </c>
      <c r="AQ84">
        <v>0.22893088503760867</v>
      </c>
      <c r="AR84">
        <v>0</v>
      </c>
      <c r="AS84">
        <v>0.15886968093801759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0.22374149999999998</v>
      </c>
      <c r="AZ84">
        <v>0.26806190000000002</v>
      </c>
      <c r="BA84">
        <v>0.18130680000000005</v>
      </c>
      <c r="BB84">
        <v>7.3654600000000028E-2</v>
      </c>
      <c r="BC84">
        <v>105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113.12979943597206</v>
      </c>
      <c r="DN84">
        <v>3.7192202413521454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8.1355172764937242E-2</v>
      </c>
      <c r="L85">
        <v>0.24804844352204983</v>
      </c>
      <c r="M85">
        <v>0.13236554467439257</v>
      </c>
      <c r="N85">
        <v>0.14666791508106336</v>
      </c>
      <c r="O85">
        <v>0.16296656298774748</v>
      </c>
      <c r="P85">
        <v>0.2690694229939361</v>
      </c>
      <c r="Q85">
        <v>1.2034681980643435E-2</v>
      </c>
      <c r="R85">
        <v>5.6785637822315389E-2</v>
      </c>
      <c r="S85">
        <v>2.0061600280521865E-2</v>
      </c>
      <c r="T85">
        <v>8.1000000000000016E-2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0.18312378522060008</v>
      </c>
      <c r="AE85">
        <v>0.25506527265105428</v>
      </c>
      <c r="AF85">
        <v>0.14417403297005865</v>
      </c>
      <c r="AG85">
        <v>1.8102430489424122</v>
      </c>
      <c r="AH85">
        <v>3.3503093244</v>
      </c>
      <c r="AI85">
        <v>0.18534795703423332</v>
      </c>
      <c r="AJ85">
        <v>0</v>
      </c>
      <c r="AK85">
        <v>3.3390165870821478</v>
      </c>
      <c r="AL85">
        <v>0</v>
      </c>
      <c r="AM85">
        <v>7.8481625613950917E-2</v>
      </c>
      <c r="AN85">
        <v>3.6416847118331524E-3</v>
      </c>
      <c r="AO85">
        <v>0</v>
      </c>
      <c r="AP85">
        <v>0</v>
      </c>
      <c r="AQ85">
        <v>0.22893088503760867</v>
      </c>
      <c r="AR85">
        <v>0</v>
      </c>
      <c r="AS85">
        <v>0.15886968093801759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0.22374149999999998</v>
      </c>
      <c r="AZ85">
        <v>0.26806190000000002</v>
      </c>
      <c r="BA85">
        <v>0.18130680000000005</v>
      </c>
      <c r="BB85">
        <v>7.3654600000000028E-2</v>
      </c>
      <c r="BC85">
        <v>106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113.95002275792184</v>
      </c>
      <c r="DN85">
        <v>3.7443009087876757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8.1355172764937242E-2</v>
      </c>
      <c r="L86">
        <v>0.24804844352204983</v>
      </c>
      <c r="M86">
        <v>0.13236554467439257</v>
      </c>
      <c r="N86">
        <v>0.14666791508106336</v>
      </c>
      <c r="O86">
        <v>0.16296656298774748</v>
      </c>
      <c r="P86">
        <v>0.2690694229939361</v>
      </c>
      <c r="Q86">
        <v>1.2034681980643435E-2</v>
      </c>
      <c r="R86">
        <v>5.6785637822315389E-2</v>
      </c>
      <c r="S86">
        <v>2.0061600280521865E-2</v>
      </c>
      <c r="T86">
        <v>8.1000000000000016E-2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0.18312378522060008</v>
      </c>
      <c r="AE86">
        <v>0.25506527265105428</v>
      </c>
      <c r="AF86">
        <v>0.13980511915141183</v>
      </c>
      <c r="AG86">
        <v>1.8102430489424122</v>
      </c>
      <c r="AH86">
        <v>3.3123658103999998</v>
      </c>
      <c r="AI86">
        <v>0.18534795703423332</v>
      </c>
      <c r="AJ86">
        <v>0</v>
      </c>
      <c r="AK86">
        <v>3.3390165870821478</v>
      </c>
      <c r="AL86">
        <v>0</v>
      </c>
      <c r="AM86">
        <v>7.8481625613950917E-2</v>
      </c>
      <c r="AN86">
        <v>3.6416847118331524E-3</v>
      </c>
      <c r="AO86">
        <v>0</v>
      </c>
      <c r="AP86">
        <v>0</v>
      </c>
      <c r="AQ86">
        <v>0.22893088503760867</v>
      </c>
      <c r="AR86">
        <v>0</v>
      </c>
      <c r="AS86">
        <v>0.15886968093801759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0.2184458</v>
      </c>
      <c r="AZ86">
        <v>0.26806190000000002</v>
      </c>
      <c r="BA86">
        <v>0.17666820000000005</v>
      </c>
      <c r="BB86">
        <v>7.3654600000000028E-2</v>
      </c>
      <c r="BC86">
        <v>105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112.92943756396014</v>
      </c>
      <c r="DN86">
        <v>3.7126393749307387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9.9505432109319419E-2</v>
      </c>
      <c r="L87">
        <v>0.28064664687850172</v>
      </c>
      <c r="M87">
        <v>0.13236554467439257</v>
      </c>
      <c r="N87">
        <v>0.14666791508106336</v>
      </c>
      <c r="O87">
        <v>0.16296656298774748</v>
      </c>
      <c r="P87">
        <v>0.2690694229939361</v>
      </c>
      <c r="Q87">
        <v>1.5388212075809697E-2</v>
      </c>
      <c r="R87">
        <v>6.5853008109677105E-2</v>
      </c>
      <c r="S87">
        <v>2.4009141181872876E-2</v>
      </c>
      <c r="T87">
        <v>8.1000000000000016E-2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0.18312378522060008</v>
      </c>
      <c r="AE87">
        <v>0.25506527265105428</v>
      </c>
      <c r="AF87">
        <v>0.13980511915141183</v>
      </c>
      <c r="AG87">
        <v>1.8102430489424122</v>
      </c>
      <c r="AH87">
        <v>3.3123658103999998</v>
      </c>
      <c r="AI87">
        <v>0.18534795703423332</v>
      </c>
      <c r="AJ87">
        <v>0</v>
      </c>
      <c r="AK87">
        <v>3.3390165870821478</v>
      </c>
      <c r="AL87">
        <v>0</v>
      </c>
      <c r="AM87">
        <v>7.8481625613950917E-2</v>
      </c>
      <c r="AN87">
        <v>3.6416847118331524E-3</v>
      </c>
      <c r="AO87">
        <v>0</v>
      </c>
      <c r="AP87">
        <v>0</v>
      </c>
      <c r="AQ87">
        <v>0.22893088503760867</v>
      </c>
      <c r="AR87">
        <v>0</v>
      </c>
      <c r="AS87">
        <v>0.15886968093801759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0.2184458</v>
      </c>
      <c r="AZ87">
        <v>0.26806190000000002</v>
      </c>
      <c r="BA87">
        <v>0.17666820000000005</v>
      </c>
      <c r="BB87">
        <v>0.14417500000000003</v>
      </c>
      <c r="BC87">
        <v>103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111.12037739506026</v>
      </c>
      <c r="DN87">
        <v>3.6593368478153407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9.9505432109319419E-2</v>
      </c>
      <c r="L88">
        <v>0.28064664687850172</v>
      </c>
      <c r="M88">
        <v>0.13236554467439257</v>
      </c>
      <c r="N88">
        <v>0.14666791508106336</v>
      </c>
      <c r="O88">
        <v>0.16296656298774748</v>
      </c>
      <c r="P88">
        <v>0.2690694229939361</v>
      </c>
      <c r="Q88">
        <v>1.5388212075809697E-2</v>
      </c>
      <c r="R88">
        <v>6.5853008109677105E-2</v>
      </c>
      <c r="S88">
        <v>2.4009141181872876E-2</v>
      </c>
      <c r="T88">
        <v>8.1000000000000016E-2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0.18312378522060008</v>
      </c>
      <c r="AE88">
        <v>0.25506527265105428</v>
      </c>
      <c r="AF88">
        <v>0.13980511915141183</v>
      </c>
      <c r="AG88">
        <v>1.8102430489424122</v>
      </c>
      <c r="AH88">
        <v>3.3123658103999998</v>
      </c>
      <c r="AI88">
        <v>0.18534795703423332</v>
      </c>
      <c r="AJ88">
        <v>0</v>
      </c>
      <c r="AK88">
        <v>3.3390165870821478</v>
      </c>
      <c r="AL88">
        <v>0</v>
      </c>
      <c r="AM88">
        <v>7.8481625613950917E-2</v>
      </c>
      <c r="AN88">
        <v>3.6416847118331524E-3</v>
      </c>
      <c r="AO88">
        <v>0</v>
      </c>
      <c r="AP88">
        <v>0</v>
      </c>
      <c r="AQ88">
        <v>0.22893088503760867</v>
      </c>
      <c r="AR88">
        <v>0</v>
      </c>
      <c r="AS88">
        <v>0.15886968093801759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0.2184458</v>
      </c>
      <c r="AZ88">
        <v>0.26806190000000002</v>
      </c>
      <c r="BA88">
        <v>0.17666820000000005</v>
      </c>
      <c r="BB88">
        <v>0.14417500000000003</v>
      </c>
      <c r="BC88">
        <v>104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112.09037739506026</v>
      </c>
      <c r="DN88">
        <v>3.6893368478153419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8.1355172764937242E-2</v>
      </c>
      <c r="L89">
        <v>0.20800352846910009</v>
      </c>
      <c r="M89">
        <v>0.13236554467439257</v>
      </c>
      <c r="N89">
        <v>0.14666791508106336</v>
      </c>
      <c r="O89">
        <v>0.16296656298774748</v>
      </c>
      <c r="P89">
        <v>0.2690694229939361</v>
      </c>
      <c r="Q89">
        <v>1.2332867721001483E-2</v>
      </c>
      <c r="R89">
        <v>5.5500701078711939E-2</v>
      </c>
      <c r="S89">
        <v>1.9474478032001901E-2</v>
      </c>
      <c r="T89">
        <v>8.1000000000000016E-2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0.18312378522060008</v>
      </c>
      <c r="AE89">
        <v>0.25506527265105428</v>
      </c>
      <c r="AF89">
        <v>0.13980511915141183</v>
      </c>
      <c r="AG89">
        <v>1.8102430489424122</v>
      </c>
      <c r="AH89">
        <v>3.3123658103999998</v>
      </c>
      <c r="AI89">
        <v>0.18534795703423332</v>
      </c>
      <c r="AJ89">
        <v>0</v>
      </c>
      <c r="AK89">
        <v>3.3390165870821478</v>
      </c>
      <c r="AL89">
        <v>0</v>
      </c>
      <c r="AM89">
        <v>7.8481625613950917E-2</v>
      </c>
      <c r="AN89">
        <v>3.6416847118331524E-3</v>
      </c>
      <c r="AO89">
        <v>0</v>
      </c>
      <c r="AP89">
        <v>0</v>
      </c>
      <c r="AQ89">
        <v>0.22893088503760867</v>
      </c>
      <c r="AR89">
        <v>0</v>
      </c>
      <c r="AS89">
        <v>0.15886968093801759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0.2184458</v>
      </c>
      <c r="AZ89">
        <v>0.26806190000000002</v>
      </c>
      <c r="BA89">
        <v>0.17666820000000005</v>
      </c>
      <c r="BB89">
        <v>0.14417500000000003</v>
      </c>
      <c r="BC89">
        <v>104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111.98509852745882</v>
      </c>
      <c r="DN89">
        <v>3.6858800231273556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8.1355172764937242E-2</v>
      </c>
      <c r="L90">
        <v>0.17597620069937747</v>
      </c>
      <c r="M90">
        <v>0.13236554467439257</v>
      </c>
      <c r="N90">
        <v>0.14666791508106336</v>
      </c>
      <c r="O90">
        <v>0.16296656298774748</v>
      </c>
      <c r="P90">
        <v>0.2690694229939361</v>
      </c>
      <c r="Q90">
        <v>1.2092210516127756E-2</v>
      </c>
      <c r="R90">
        <v>5.5500701078711939E-2</v>
      </c>
      <c r="S90">
        <v>1.9474478032001901E-2</v>
      </c>
      <c r="T90">
        <v>8.1000000000000016E-2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0.18312378522060008</v>
      </c>
      <c r="AE90">
        <v>0.25506527265105428</v>
      </c>
      <c r="AF90">
        <v>0.14417403297005865</v>
      </c>
      <c r="AG90">
        <v>1.8102430489424122</v>
      </c>
      <c r="AH90">
        <v>3.3503093244</v>
      </c>
      <c r="AI90">
        <v>0.18534795703423332</v>
      </c>
      <c r="AJ90">
        <v>0</v>
      </c>
      <c r="AK90">
        <v>3.3390165870821478</v>
      </c>
      <c r="AL90">
        <v>0</v>
      </c>
      <c r="AM90">
        <v>7.8481625613950917E-2</v>
      </c>
      <c r="AN90">
        <v>3.6416847118331524E-3</v>
      </c>
      <c r="AO90">
        <v>0</v>
      </c>
      <c r="AP90">
        <v>0</v>
      </c>
      <c r="AQ90">
        <v>0.22893088503760867</v>
      </c>
      <c r="AR90">
        <v>0</v>
      </c>
      <c r="AS90">
        <v>0.15886968093801759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0.22374149999999998</v>
      </c>
      <c r="AZ90">
        <v>0.26806190000000002</v>
      </c>
      <c r="BA90">
        <v>0.18130680000000005</v>
      </c>
      <c r="BB90">
        <v>0.14417500000000003</v>
      </c>
      <c r="BC90">
        <v>104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112.00444185837799</v>
      </c>
      <c r="DN90">
        <v>3.6865154350522333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8.1355172764937242E-2</v>
      </c>
      <c r="L91">
        <v>0.17597620069937747</v>
      </c>
      <c r="M91">
        <v>0.13236554467439257</v>
      </c>
      <c r="N91">
        <v>0.14666791508106336</v>
      </c>
      <c r="O91">
        <v>0.16296656298774748</v>
      </c>
      <c r="P91">
        <v>0.2690694229939361</v>
      </c>
      <c r="Q91">
        <v>1.2092210516127756E-2</v>
      </c>
      <c r="R91">
        <v>5.5500701078711939E-2</v>
      </c>
      <c r="S91">
        <v>1.9474478032001901E-2</v>
      </c>
      <c r="T91">
        <v>8.1000000000000016E-2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0.18312378522060008</v>
      </c>
      <c r="AE91">
        <v>0.25506527265105428</v>
      </c>
      <c r="AF91">
        <v>0.14417403297005865</v>
      </c>
      <c r="AG91">
        <v>1.8102430489424122</v>
      </c>
      <c r="AH91">
        <v>3.3503093244</v>
      </c>
      <c r="AI91">
        <v>0.18534795703423332</v>
      </c>
      <c r="AJ91">
        <v>0</v>
      </c>
      <c r="AK91">
        <v>3.3390165870821478</v>
      </c>
      <c r="AL91">
        <v>0</v>
      </c>
      <c r="AM91">
        <v>7.8481625613950917E-2</v>
      </c>
      <c r="AN91">
        <v>3.6416847118331524E-3</v>
      </c>
      <c r="AO91">
        <v>0</v>
      </c>
      <c r="AP91">
        <v>0</v>
      </c>
      <c r="AQ91">
        <v>0.22893088503760867</v>
      </c>
      <c r="AR91">
        <v>0</v>
      </c>
      <c r="AS91">
        <v>0.15886968093801759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0.22374149999999998</v>
      </c>
      <c r="AZ91">
        <v>0.26806190000000002</v>
      </c>
      <c r="BA91">
        <v>0.18130680000000005</v>
      </c>
      <c r="BB91">
        <v>0.14417500000000003</v>
      </c>
      <c r="BC91">
        <v>104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112.00444185837799</v>
      </c>
      <c r="DN91">
        <v>3.6865154350522333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8.1355172764937242E-2</v>
      </c>
      <c r="L92">
        <v>0.17597620069937747</v>
      </c>
      <c r="M92">
        <v>0.13236554467439257</v>
      </c>
      <c r="N92">
        <v>0.14666791508106336</v>
      </c>
      <c r="O92">
        <v>0.16296656298774748</v>
      </c>
      <c r="P92">
        <v>0.2690694229939361</v>
      </c>
      <c r="Q92">
        <v>1.2092210516127756E-2</v>
      </c>
      <c r="R92">
        <v>5.5500701078711939E-2</v>
      </c>
      <c r="S92">
        <v>1.9474478032001901E-2</v>
      </c>
      <c r="T92">
        <v>8.1000000000000016E-2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0.18312378522060008</v>
      </c>
      <c r="AE92">
        <v>0.25506527265105428</v>
      </c>
      <c r="AF92">
        <v>0.14417403297005865</v>
      </c>
      <c r="AG92">
        <v>1.8102430489424122</v>
      </c>
      <c r="AH92">
        <v>3.3503093244</v>
      </c>
      <c r="AI92">
        <v>0.18534795703423332</v>
      </c>
      <c r="AJ92">
        <v>0</v>
      </c>
      <c r="AK92">
        <v>3.3390165870821478</v>
      </c>
      <c r="AL92">
        <v>0</v>
      </c>
      <c r="AM92">
        <v>7.8481625613950917E-2</v>
      </c>
      <c r="AN92">
        <v>3.6416847118331524E-3</v>
      </c>
      <c r="AO92">
        <v>0</v>
      </c>
      <c r="AP92">
        <v>0</v>
      </c>
      <c r="AQ92">
        <v>0.22893088503760867</v>
      </c>
      <c r="AR92">
        <v>0</v>
      </c>
      <c r="AS92">
        <v>0.15886968093801759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0.22374149999999998</v>
      </c>
      <c r="AZ92">
        <v>0.26806190000000002</v>
      </c>
      <c r="BA92">
        <v>0.18130680000000005</v>
      </c>
      <c r="BB92">
        <v>0.14417500000000003</v>
      </c>
      <c r="BC92">
        <v>104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112.00444185837799</v>
      </c>
      <c r="DN92">
        <v>3.6865154350522333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8.1355172764937242E-2</v>
      </c>
      <c r="L93">
        <v>0.17597620069937747</v>
      </c>
      <c r="M93">
        <v>0.13236554467439257</v>
      </c>
      <c r="N93">
        <v>0.14666791508106336</v>
      </c>
      <c r="O93">
        <v>0.16296656298774748</v>
      </c>
      <c r="P93">
        <v>0.2690694229939361</v>
      </c>
      <c r="Q93">
        <v>1.2092210516127756E-2</v>
      </c>
      <c r="R93">
        <v>5.5500701078711939E-2</v>
      </c>
      <c r="S93">
        <v>1.9474478032001901E-2</v>
      </c>
      <c r="T93">
        <v>8.1000000000000016E-2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0.18312378522060008</v>
      </c>
      <c r="AE93">
        <v>0.25506527265105428</v>
      </c>
      <c r="AF93">
        <v>0.14417403297005865</v>
      </c>
      <c r="AG93">
        <v>1.8102430489424122</v>
      </c>
      <c r="AH93">
        <v>3.3503093244</v>
      </c>
      <c r="AI93">
        <v>0.18534795703423332</v>
      </c>
      <c r="AJ93">
        <v>0</v>
      </c>
      <c r="AK93">
        <v>3.3390165870821478</v>
      </c>
      <c r="AL93">
        <v>0</v>
      </c>
      <c r="AM93">
        <v>7.8481625613950917E-2</v>
      </c>
      <c r="AN93">
        <v>3.6416847118331524E-3</v>
      </c>
      <c r="AO93">
        <v>0</v>
      </c>
      <c r="AP93">
        <v>0</v>
      </c>
      <c r="AQ93">
        <v>0.22893088503760867</v>
      </c>
      <c r="AR93">
        <v>0</v>
      </c>
      <c r="AS93">
        <v>0.15886968093801759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0.22374149999999998</v>
      </c>
      <c r="AZ93">
        <v>0.26806190000000002</v>
      </c>
      <c r="BA93">
        <v>0.18130680000000005</v>
      </c>
      <c r="BB93">
        <v>0.14417500000000003</v>
      </c>
      <c r="BC93">
        <v>104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112.00444185837799</v>
      </c>
      <c r="DN93">
        <v>3.6865154350522333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8.1355172764937242E-2</v>
      </c>
      <c r="L94">
        <v>0.17597620069937747</v>
      </c>
      <c r="M94">
        <v>0.13236554467439257</v>
      </c>
      <c r="N94">
        <v>0.14666791508106336</v>
      </c>
      <c r="O94">
        <v>0.16296656298774748</v>
      </c>
      <c r="P94">
        <v>0.2690694229939361</v>
      </c>
      <c r="Q94">
        <v>1.2092210516127756E-2</v>
      </c>
      <c r="R94">
        <v>5.5500701078711939E-2</v>
      </c>
      <c r="S94">
        <v>1.9474478032001901E-2</v>
      </c>
      <c r="T94">
        <v>8.1000000000000016E-2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0.18312378522060008</v>
      </c>
      <c r="AE94">
        <v>0.25506527265105428</v>
      </c>
      <c r="AF94">
        <v>0.14417403297005865</v>
      </c>
      <c r="AG94">
        <v>1.8102430489424122</v>
      </c>
      <c r="AH94">
        <v>3.3503093244</v>
      </c>
      <c r="AI94">
        <v>0.18534795703423332</v>
      </c>
      <c r="AJ94">
        <v>0</v>
      </c>
      <c r="AK94">
        <v>3.3390165870821478</v>
      </c>
      <c r="AL94">
        <v>0</v>
      </c>
      <c r="AM94">
        <v>7.8481625613950917E-2</v>
      </c>
      <c r="AN94">
        <v>3.6416847118331524E-3</v>
      </c>
      <c r="AO94">
        <v>0</v>
      </c>
      <c r="AP94">
        <v>0</v>
      </c>
      <c r="AQ94">
        <v>0.22893088503760867</v>
      </c>
      <c r="AR94">
        <v>0</v>
      </c>
      <c r="AS94">
        <v>0.15886968093801759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0.22374149999999998</v>
      </c>
      <c r="AZ94">
        <v>0.26806190000000002</v>
      </c>
      <c r="BA94">
        <v>0.18130680000000005</v>
      </c>
      <c r="BB94">
        <v>0.14417500000000003</v>
      </c>
      <c r="BC94">
        <v>104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112.00444185837799</v>
      </c>
      <c r="DN94">
        <v>3.6865154350522333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8.1355172764937242E-2</v>
      </c>
      <c r="L95">
        <v>0.17597620069937747</v>
      </c>
      <c r="M95">
        <v>0.13236554467439257</v>
      </c>
      <c r="N95">
        <v>0.14666791508106336</v>
      </c>
      <c r="O95">
        <v>0.16296656298774748</v>
      </c>
      <c r="P95">
        <v>0.2690694229939361</v>
      </c>
      <c r="Q95">
        <v>1.2092210516127756E-2</v>
      </c>
      <c r="R95">
        <v>5.5500701078711939E-2</v>
      </c>
      <c r="S95">
        <v>1.9474478032001901E-2</v>
      </c>
      <c r="T95">
        <v>8.1000000000000016E-2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0.18312378522060008</v>
      </c>
      <c r="AE95">
        <v>0.25506527265105428</v>
      </c>
      <c r="AF95">
        <v>0.14373713734525309</v>
      </c>
      <c r="AG95">
        <v>1.8102430489424122</v>
      </c>
      <c r="AH95">
        <v>3.3123658103999998</v>
      </c>
      <c r="AI95">
        <v>0.18534795703423332</v>
      </c>
      <c r="AJ95">
        <v>0</v>
      </c>
      <c r="AK95">
        <v>3.3390165870821478</v>
      </c>
      <c r="AL95">
        <v>0</v>
      </c>
      <c r="AM95">
        <v>7.8481625613950917E-2</v>
      </c>
      <c r="AN95">
        <v>3.6416847118331524E-3</v>
      </c>
      <c r="AO95">
        <v>0</v>
      </c>
      <c r="AP95">
        <v>0</v>
      </c>
      <c r="AQ95">
        <v>0.22893088503760867</v>
      </c>
      <c r="AR95">
        <v>0</v>
      </c>
      <c r="AS95">
        <v>0.15886968093801759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0.2184458</v>
      </c>
      <c r="AZ95">
        <v>0.26806190000000002</v>
      </c>
      <c r="BA95">
        <v>0.17666820000000005</v>
      </c>
      <c r="BB95">
        <v>0.14417500000000003</v>
      </c>
      <c r="BC95">
        <v>102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110.02766364738464</v>
      </c>
      <c r="DN95">
        <v>3.6149789364207674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8.1355172764937242E-2</v>
      </c>
      <c r="L96">
        <v>0.17597620069937747</v>
      </c>
      <c r="M96">
        <v>0.13236554467439257</v>
      </c>
      <c r="N96">
        <v>0.14666791508106336</v>
      </c>
      <c r="O96">
        <v>0.16296656298774748</v>
      </c>
      <c r="P96">
        <v>0.2690694229939361</v>
      </c>
      <c r="Q96">
        <v>1.2092210516127756E-2</v>
      </c>
      <c r="R96">
        <v>5.5500701078711939E-2</v>
      </c>
      <c r="S96">
        <v>1.9474478032001901E-2</v>
      </c>
      <c r="T96">
        <v>8.1000000000000016E-2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0.18312378522060008</v>
      </c>
      <c r="AE96">
        <v>0.25506527265105428</v>
      </c>
      <c r="AF96">
        <v>0.14417403297005865</v>
      </c>
      <c r="AG96">
        <v>1.8102430489424122</v>
      </c>
      <c r="AH96">
        <v>3.3123658103999998</v>
      </c>
      <c r="AI96">
        <v>0.18534795703423332</v>
      </c>
      <c r="AJ96">
        <v>0</v>
      </c>
      <c r="AK96">
        <v>3.3390165870821478</v>
      </c>
      <c r="AL96">
        <v>0</v>
      </c>
      <c r="AM96">
        <v>7.8481625613950917E-2</v>
      </c>
      <c r="AN96">
        <v>3.6416847118331524E-3</v>
      </c>
      <c r="AO96">
        <v>0</v>
      </c>
      <c r="AP96">
        <v>0</v>
      </c>
      <c r="AQ96">
        <v>0.22893088503760867</v>
      </c>
      <c r="AR96">
        <v>0</v>
      </c>
      <c r="AS96">
        <v>0.15886968093801759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0.2184458</v>
      </c>
      <c r="AZ96">
        <v>0.26806190000000002</v>
      </c>
      <c r="BA96">
        <v>0.17666820000000005</v>
      </c>
      <c r="BB96">
        <v>0.14417500000000003</v>
      </c>
      <c r="BC96">
        <v>101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109.05808664737799</v>
      </c>
      <c r="DN96">
        <v>3.5849928320522246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8.1355172764937242E-2</v>
      </c>
      <c r="L97">
        <v>0.17597620069937747</v>
      </c>
      <c r="M97">
        <v>0.13236554467439257</v>
      </c>
      <c r="N97">
        <v>0.14666791508106336</v>
      </c>
      <c r="O97">
        <v>0.16296656298774748</v>
      </c>
      <c r="P97">
        <v>0.2690694229939361</v>
      </c>
      <c r="Q97">
        <v>1.2092210516127756E-2</v>
      </c>
      <c r="R97">
        <v>5.5500701078711939E-2</v>
      </c>
      <c r="S97">
        <v>1.9474478032001901E-2</v>
      </c>
      <c r="T97">
        <v>8.1000000000000016E-2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0.18312378522060008</v>
      </c>
      <c r="AE97">
        <v>0.25506527265105428</v>
      </c>
      <c r="AF97">
        <v>0.14417403297005865</v>
      </c>
      <c r="AG97">
        <v>1.8102430489424122</v>
      </c>
      <c r="AH97">
        <v>3.3123658103999998</v>
      </c>
      <c r="AI97">
        <v>0.16548924752852778</v>
      </c>
      <c r="AJ97">
        <v>0</v>
      </c>
      <c r="AK97">
        <v>3.3390165870821478</v>
      </c>
      <c r="AL97">
        <v>0</v>
      </c>
      <c r="AM97">
        <v>7.8481625613950917E-2</v>
      </c>
      <c r="AN97">
        <v>3.6416847118331524E-3</v>
      </c>
      <c r="AO97">
        <v>0</v>
      </c>
      <c r="AP97">
        <v>0</v>
      </c>
      <c r="AQ97">
        <v>0.22893088503760867</v>
      </c>
      <c r="AR97">
        <v>0</v>
      </c>
      <c r="AS97">
        <v>0.15886968093801759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0.2184458</v>
      </c>
      <c r="AZ97">
        <v>0.26806190000000002</v>
      </c>
      <c r="BA97">
        <v>0.17666820000000005</v>
      </c>
      <c r="BB97">
        <v>0.14417500000000003</v>
      </c>
      <c r="BC97">
        <v>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106.12885944351677</v>
      </c>
      <c r="DN97">
        <v>3.4943613264077431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8.1355172764937242E-2</v>
      </c>
      <c r="L98">
        <v>0.17597620069937747</v>
      </c>
      <c r="M98">
        <v>0.13236554467439257</v>
      </c>
      <c r="N98">
        <v>0.14666791508106336</v>
      </c>
      <c r="O98">
        <v>0.16296656298774748</v>
      </c>
      <c r="P98">
        <v>0.2690694229939361</v>
      </c>
      <c r="Q98">
        <v>1.2092210516127756E-2</v>
      </c>
      <c r="R98">
        <v>5.5500701078711939E-2</v>
      </c>
      <c r="S98">
        <v>1.9474478032001901E-2</v>
      </c>
      <c r="T98">
        <v>8.1000000000000016E-2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0.18312378522060008</v>
      </c>
      <c r="AE98">
        <v>0.25506527265105428</v>
      </c>
      <c r="AF98">
        <v>0.14417403297005865</v>
      </c>
      <c r="AG98">
        <v>1.8102430489424122</v>
      </c>
      <c r="AH98">
        <v>3.3123658103999998</v>
      </c>
      <c r="AI98">
        <v>0.16548924752852778</v>
      </c>
      <c r="AJ98">
        <v>0</v>
      </c>
      <c r="AK98">
        <v>3.3390165870821478</v>
      </c>
      <c r="AL98">
        <v>0</v>
      </c>
      <c r="AM98">
        <v>7.8481625613950917E-2</v>
      </c>
      <c r="AN98">
        <v>3.6416847118331524E-3</v>
      </c>
      <c r="AO98">
        <v>0</v>
      </c>
      <c r="AP98">
        <v>0</v>
      </c>
      <c r="AQ98">
        <v>0.22893088503760867</v>
      </c>
      <c r="AR98">
        <v>0</v>
      </c>
      <c r="AS98">
        <v>0.15886968093801759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0.2184458</v>
      </c>
      <c r="AZ98">
        <v>0.26806190000000002</v>
      </c>
      <c r="BA98">
        <v>0.17666820000000005</v>
      </c>
      <c r="BB98">
        <v>0.14417500000000003</v>
      </c>
      <c r="BC98">
        <v>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104.19885944351678</v>
      </c>
      <c r="DN98">
        <v>3.4243613264077357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2.0432649262626745E-4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2.0575281592851726E-3</v>
      </c>
      <c r="L99">
        <f t="shared" si="2"/>
        <v>6.490097465441956E-3</v>
      </c>
      <c r="M99">
        <f t="shared" si="2"/>
        <v>2.5796946735418399E-3</v>
      </c>
      <c r="N99">
        <f t="shared" si="2"/>
        <v>2.9567272209954408E-3</v>
      </c>
      <c r="O99">
        <f t="shared" si="2"/>
        <v>3.2603685822134324E-3</v>
      </c>
      <c r="P99">
        <f t="shared" si="2"/>
        <v>5.6073113957677469E-3</v>
      </c>
      <c r="Q99">
        <f t="shared" si="2"/>
        <v>2.1676594230693626E-4</v>
      </c>
      <c r="R99">
        <f t="shared" si="2"/>
        <v>1.0698501373157248E-3</v>
      </c>
      <c r="S99">
        <f t="shared" si="2"/>
        <v>4.3690661789537856E-4</v>
      </c>
      <c r="T99">
        <f t="shared" si="2"/>
        <v>9.0367089999999974E-4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3.1785040513641095E-3</v>
      </c>
      <c r="AC99">
        <f t="shared" si="2"/>
        <v>2.0017894331467931E-3</v>
      </c>
      <c r="AD99">
        <f t="shared" si="2"/>
        <v>4.3949708452944002E-3</v>
      </c>
      <c r="AE99">
        <f t="shared" si="2"/>
        <v>6.121566543625309E-3</v>
      </c>
      <c r="AF99">
        <f t="shared" si="2"/>
        <v>2.7746947413818646E-3</v>
      </c>
      <c r="AG99">
        <f t="shared" si="2"/>
        <v>4.3445833174617955E-2</v>
      </c>
      <c r="AH99">
        <f t="shared" si="2"/>
        <v>7.9610609991599926E-2</v>
      </c>
      <c r="AI99">
        <f t="shared" si="2"/>
        <v>3.6225597093154757E-3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1.5204358358323828E-3</v>
      </c>
      <c r="AN99">
        <f t="shared" si="2"/>
        <v>8.7400433083995502E-5</v>
      </c>
      <c r="AO99">
        <f t="shared" si="2"/>
        <v>0</v>
      </c>
      <c r="AP99">
        <f t="shared" si="2"/>
        <v>0</v>
      </c>
      <c r="AQ99">
        <f t="shared" si="2"/>
        <v>5.4943412409026197E-3</v>
      </c>
      <c r="AR99">
        <f t="shared" si="2"/>
        <v>0</v>
      </c>
      <c r="AS99">
        <f t="shared" si="2"/>
        <v>3.8228016855527016E-3</v>
      </c>
      <c r="AT99">
        <f t="shared" si="2"/>
        <v>0</v>
      </c>
      <c r="AU99">
        <f t="shared" si="2"/>
        <v>0</v>
      </c>
      <c r="AV99">
        <f t="shared" si="2"/>
        <v>6.6951064242037732E-5</v>
      </c>
      <c r="AW99">
        <f t="shared" si="2"/>
        <v>1.8847051233424259E-7</v>
      </c>
      <c r="AX99">
        <f t="shared" si="2"/>
        <v>2.5077799844442412E-5</v>
      </c>
      <c r="AY99">
        <f t="shared" si="2"/>
        <v>5.2585862999999953E-3</v>
      </c>
      <c r="AZ99">
        <f t="shared" si="2"/>
        <v>6.433485599999989E-3</v>
      </c>
      <c r="BA99">
        <f t="shared" si="2"/>
        <v>4.2539526000000012E-3</v>
      </c>
      <c r="BB99">
        <f t="shared" si="2"/>
        <v>2.3032261250000023E-3</v>
      </c>
      <c r="BC99">
        <f t="shared" si="2"/>
        <v>1.6137575000000008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1.8337811654380058</v>
      </c>
      <c r="DN99">
        <f t="shared" si="3"/>
        <v>6.0312955884673294E-2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18.566904000000001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17.976476000000002</v>
      </c>
      <c r="DN3">
        <v>0.59042799999999929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13.128576000000001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12.711086999999999</v>
      </c>
      <c r="DN4">
        <v>0.41748900000000155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12.471501999999999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12.074908000000001</v>
      </c>
      <c r="DN5">
        <v>0.39659399999999856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12.645206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12.243088</v>
      </c>
      <c r="DN6">
        <v>0.40211799999999975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11.677622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11.306274</v>
      </c>
      <c r="DN7">
        <v>0.37134799999999935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13.746743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13.309597</v>
      </c>
      <c r="DN8">
        <v>0.43714600000000026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13.920553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13.477879</v>
      </c>
      <c r="DN9">
        <v>0.44267400000000023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15.409884999999999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14.919851</v>
      </c>
      <c r="DN10">
        <v>0.49003399999999964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12.613172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12.212073</v>
      </c>
      <c r="DN11">
        <v>0.40109900000000032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11.0603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10.708582</v>
      </c>
      <c r="DN12">
        <v>0.35171799999999998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9.8083179999999999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9.4964130000000004</v>
      </c>
      <c r="DN13">
        <v>0.31190499999999943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12.485986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12.088932</v>
      </c>
      <c r="DN14">
        <v>0.39705400000000068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14.591476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14.127466999999999</v>
      </c>
      <c r="DN15">
        <v>0.46400900000000078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13.566272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13.134865</v>
      </c>
      <c r="DN16">
        <v>0.4314070000000001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12.263648999999999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11.873665000000001</v>
      </c>
      <c r="DN17">
        <v>0.38998399999999833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10.9033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10.556575</v>
      </c>
      <c r="DN18">
        <v>0.34672499999999928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16.829225999999998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16.294056999999999</v>
      </c>
      <c r="DN19">
        <v>0.53516899999999978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14.124494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13.675335</v>
      </c>
      <c r="DN20">
        <v>0.44915899999999986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19.502559999999999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18.882379</v>
      </c>
      <c r="DN21">
        <v>0.62018099999999876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19.032195000000002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18.426971000000002</v>
      </c>
      <c r="DN22">
        <v>0.60522399999999976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19.239625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18.627804999999999</v>
      </c>
      <c r="DN23">
        <v>0.61182000000000158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19.999991000000001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19.363990999999999</v>
      </c>
      <c r="DN24">
        <v>0.63600000000000279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19.999991000000001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19.363990999999999</v>
      </c>
      <c r="DN25">
        <v>0.63600000000000279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19.999991000000001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19.363990999999999</v>
      </c>
      <c r="DN26">
        <v>0.63600000000000279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17.966498999999999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17.395164000000001</v>
      </c>
      <c r="DN27">
        <v>0.57133499999999771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19.363990999999999</v>
      </c>
      <c r="DN28">
        <v>0.63600000000000279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19.363990999999999</v>
      </c>
      <c r="DN29">
        <v>0.63600000000000279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19.999991000000001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19.363990999999999</v>
      </c>
      <c r="DN30">
        <v>0.63600000000000279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19.999991000000001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19.363990999999999</v>
      </c>
      <c r="DN31">
        <v>0.63600000000000279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19.363990999999999</v>
      </c>
      <c r="DN32">
        <v>0.63600000000000279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19.363990999999999</v>
      </c>
      <c r="DN33">
        <v>0.63600000000000279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19.999991000000001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19.363990999999999</v>
      </c>
      <c r="DN34">
        <v>0.63600000000000279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19.363990999999999</v>
      </c>
      <c r="DN35">
        <v>0.63600000000000279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19.999991000000001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19.363990999999999</v>
      </c>
      <c r="DN36">
        <v>0.63600000000000279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19.999991000000001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19.363990999999999</v>
      </c>
      <c r="DN37">
        <v>0.63600000000000279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19.999991000000001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19.363990999999999</v>
      </c>
      <c r="DN38">
        <v>0.63600000000000279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19.999991000000001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19.363990999999999</v>
      </c>
      <c r="DN39">
        <v>0.63600000000000279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18.420687999999998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17.834910000000001</v>
      </c>
      <c r="DN40">
        <v>0.58577799999999769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18.594075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18.002783000000001</v>
      </c>
      <c r="DN41">
        <v>0.59129199999999926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16.526540000000001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16.000996000000001</v>
      </c>
      <c r="DN42">
        <v>0.52554400000000001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17.874096000000002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17.305700000000002</v>
      </c>
      <c r="DN43">
        <v>0.5683959999999999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18.630127000000002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18.037689</v>
      </c>
      <c r="DN44">
        <v>0.59243800000000135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12.670686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12.267758000000001</v>
      </c>
      <c r="DN45">
        <v>0.40292799999999929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14.506897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14.045578000000001</v>
      </c>
      <c r="DN46">
        <v>0.46131899999999959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14.033889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13.587611000000001</v>
      </c>
      <c r="DN47">
        <v>0.44627799999999951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16.988023999999999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16.447804999999999</v>
      </c>
      <c r="DN48">
        <v>0.54021900000000045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19.303377000000001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18.689530000000001</v>
      </c>
      <c r="DN49">
        <v>0.61384699999999981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18.625052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18.032775000000001</v>
      </c>
      <c r="DN50">
        <v>0.59227699999999928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19.999991000000001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19.363990999999999</v>
      </c>
      <c r="DN51">
        <v>0.63600000000000279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17.013081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16.472065000000001</v>
      </c>
      <c r="DN52">
        <v>0.54101599999999905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17.866589999999999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17.298431999999998</v>
      </c>
      <c r="DN53">
        <v>0.56815800000000038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18.787761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18.19031</v>
      </c>
      <c r="DN54">
        <v>0.59745099999999951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19.999991000000001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19.363990999999999</v>
      </c>
      <c r="DN55">
        <v>0.63600000000000279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19.999991000000001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19.363990999999999</v>
      </c>
      <c r="DN56">
        <v>0.63600000000000279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18.641545000000001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18.048743999999999</v>
      </c>
      <c r="DN57">
        <v>0.59280100000000147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19.999991000000001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19.363990999999999</v>
      </c>
      <c r="DN58">
        <v>0.63600000000000279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19.302637000000001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18.688813</v>
      </c>
      <c r="DN59">
        <v>0.61382400000000104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19.999991000000001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19.363990999999999</v>
      </c>
      <c r="DN60">
        <v>0.63600000000000279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19.999991000000001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19.363990999999999</v>
      </c>
      <c r="DN61">
        <v>0.63600000000000279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18.987897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18.384081999999999</v>
      </c>
      <c r="DN62">
        <v>0.60381500000000088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14.922815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14.448269</v>
      </c>
      <c r="DN63">
        <v>0.47454600000000013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19.999991000000001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19.363990999999999</v>
      </c>
      <c r="DN64">
        <v>0.63600000000000279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19.526031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18.905103</v>
      </c>
      <c r="DN65">
        <v>0.62092799999999926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19.145954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18.537113000000002</v>
      </c>
      <c r="DN66">
        <v>0.60884099999999819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18.793682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18.196043</v>
      </c>
      <c r="DN67">
        <v>0.59763900000000092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18.510553999999999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17.921918000000002</v>
      </c>
      <c r="DN68">
        <v>0.58863599999999749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19.999991000000001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19.363990999999999</v>
      </c>
      <c r="DN69">
        <v>0.63600000000000279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19.999991000000001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19.363990999999999</v>
      </c>
      <c r="DN70">
        <v>0.63600000000000279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19.999991000000001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19.363990999999999</v>
      </c>
      <c r="DN71">
        <v>0.63600000000000279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19.999991000000001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19.363990999999999</v>
      </c>
      <c r="DN72">
        <v>0.63600000000000279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18.100556000000001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17.524958000000002</v>
      </c>
      <c r="DN73">
        <v>0.57559799999999939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19.999991000000001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19.363990999999999</v>
      </c>
      <c r="DN74">
        <v>0.63600000000000279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19.981278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19.345873000000001</v>
      </c>
      <c r="DN75">
        <v>0.63540499999999867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17.109394999999999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16.565315999999999</v>
      </c>
      <c r="DN76">
        <v>0.54407899999999998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17.195243000000001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16.648434000000002</v>
      </c>
      <c r="DN77">
        <v>0.54680899999999966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15.267898000000001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14.782379000000001</v>
      </c>
      <c r="DN78">
        <v>0.48551900000000003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18.167691000000001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17.589957999999999</v>
      </c>
      <c r="DN79">
        <v>0.57773300000000205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19.340274000000001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18.725252999999999</v>
      </c>
      <c r="DN80">
        <v>0.61502100000000226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19.999991000000001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19.363990999999999</v>
      </c>
      <c r="DN81">
        <v>0.63600000000000279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19.999991000000001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19.363990999999999</v>
      </c>
      <c r="DN82">
        <v>0.63600000000000279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19.999991000000001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19.363990999999999</v>
      </c>
      <c r="DN83">
        <v>0.63600000000000279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19.891096000000001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19.258559000000002</v>
      </c>
      <c r="DN84">
        <v>0.63253699999999924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19.999991000000001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19.363990999999999</v>
      </c>
      <c r="DN85">
        <v>0.63600000000000279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19.999991000000001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19.363990999999999</v>
      </c>
      <c r="DN86">
        <v>0.63600000000000279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19.999991000000001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19.363990999999999</v>
      </c>
      <c r="DN87">
        <v>0.63600000000000279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19.869422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19.237573999999999</v>
      </c>
      <c r="DN88">
        <v>0.63184800000000152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19.595808999999999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18.972662</v>
      </c>
      <c r="DN89">
        <v>0.62314699999999945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14.450758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13.991224000000001</v>
      </c>
      <c r="DN90">
        <v>0.45953399999999966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19.999991000000001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19.363990999999999</v>
      </c>
      <c r="DN91">
        <v>0.63600000000000279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19.999991000000001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19.363990999999999</v>
      </c>
      <c r="DN92">
        <v>0.63600000000000279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16.995107999999998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16.454664000000001</v>
      </c>
      <c r="DN93">
        <v>0.54044399999999726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19.999991000000001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19.363990999999999</v>
      </c>
      <c r="DN94">
        <v>0.63600000000000279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19.749108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19.121085999999998</v>
      </c>
      <c r="DN95">
        <v>0.62802200000000141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19.493362000000001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18.873473000000001</v>
      </c>
      <c r="DN96">
        <v>0.61988900000000058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17.196511999999998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16.649663</v>
      </c>
      <c r="DN97">
        <v>0.54684899999999814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16.875429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16.338789999999999</v>
      </c>
      <c r="DN98">
        <v>0.53663900000000098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0.42812616899999972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0.41451175299999976</v>
      </c>
      <c r="DN99">
        <f t="shared" si="3"/>
        <v>1.3614416000000025E-2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497.32</v>
      </c>
      <c r="L3" s="176">
        <v>13.25</v>
      </c>
      <c r="M3" s="176">
        <v>62.89</v>
      </c>
      <c r="N3" s="176">
        <v>51.51</v>
      </c>
      <c r="O3" s="176">
        <v>72.37</v>
      </c>
      <c r="P3" s="176">
        <v>29</v>
      </c>
      <c r="Q3" s="176">
        <v>9.59</v>
      </c>
      <c r="R3" s="176">
        <v>18.600000000000001</v>
      </c>
      <c r="S3" s="176">
        <v>11.89</v>
      </c>
      <c r="T3" s="176">
        <v>0.7</v>
      </c>
      <c r="U3" s="176">
        <v>60.13</v>
      </c>
      <c r="V3" s="176">
        <v>8.81</v>
      </c>
      <c r="W3" s="176">
        <v>18.75</v>
      </c>
      <c r="X3" s="176">
        <v>62.73</v>
      </c>
      <c r="Y3" s="176">
        <v>0</v>
      </c>
      <c r="Z3">
        <v>0</v>
      </c>
      <c r="AA3" s="176">
        <v>12.34</v>
      </c>
      <c r="AB3" s="176">
        <v>0</v>
      </c>
      <c r="AC3" s="176">
        <v>0</v>
      </c>
      <c r="AD3" s="176">
        <v>0</v>
      </c>
      <c r="AE3" s="176">
        <v>74.97</v>
      </c>
      <c r="AF3" s="176">
        <v>0</v>
      </c>
      <c r="AG3" s="176">
        <v>0</v>
      </c>
      <c r="AH3" s="176">
        <v>0</v>
      </c>
      <c r="AI3" s="176">
        <v>75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118.34</v>
      </c>
      <c r="AQ3" s="176">
        <v>34.53</v>
      </c>
      <c r="AR3" s="176">
        <v>0</v>
      </c>
      <c r="AS3" s="176">
        <v>3.68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2.33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497.32</v>
      </c>
      <c r="L4" s="176">
        <v>13.25</v>
      </c>
      <c r="M4" s="176">
        <v>62.89</v>
      </c>
      <c r="N4" s="176">
        <v>51.51</v>
      </c>
      <c r="O4" s="176">
        <v>72.37</v>
      </c>
      <c r="P4" s="176">
        <v>29</v>
      </c>
      <c r="Q4" s="176">
        <v>9.4499999999999993</v>
      </c>
      <c r="R4" s="176">
        <v>18.600000000000001</v>
      </c>
      <c r="S4" s="176">
        <v>11.51</v>
      </c>
      <c r="T4" s="176">
        <v>0.7</v>
      </c>
      <c r="U4" s="176">
        <v>60.13</v>
      </c>
      <c r="V4" s="176">
        <v>8.81</v>
      </c>
      <c r="W4" s="176">
        <v>18.75</v>
      </c>
      <c r="X4" s="176">
        <v>62.73</v>
      </c>
      <c r="Y4" s="176">
        <v>0</v>
      </c>
      <c r="Z4">
        <v>0</v>
      </c>
      <c r="AA4" s="176">
        <v>12.34</v>
      </c>
      <c r="AB4" s="176">
        <v>0</v>
      </c>
      <c r="AC4" s="176">
        <v>0</v>
      </c>
      <c r="AD4" s="176">
        <v>0</v>
      </c>
      <c r="AE4" s="176">
        <v>74.97</v>
      </c>
      <c r="AF4" s="176">
        <v>0</v>
      </c>
      <c r="AG4" s="176">
        <v>0</v>
      </c>
      <c r="AH4" s="176">
        <v>0</v>
      </c>
      <c r="AI4" s="176">
        <v>75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118.34</v>
      </c>
      <c r="AQ4" s="176">
        <v>34.53</v>
      </c>
      <c r="AR4" s="176">
        <v>0</v>
      </c>
      <c r="AS4" s="176">
        <v>3.68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2.33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498.11</v>
      </c>
      <c r="L5" s="176">
        <v>13.25</v>
      </c>
      <c r="M5" s="176">
        <v>62.89</v>
      </c>
      <c r="N5" s="176">
        <v>51.51</v>
      </c>
      <c r="O5" s="176">
        <v>72.37</v>
      </c>
      <c r="P5" s="176">
        <v>29</v>
      </c>
      <c r="Q5" s="176">
        <v>9.34</v>
      </c>
      <c r="R5" s="176">
        <v>18.600000000000001</v>
      </c>
      <c r="S5" s="176">
        <v>11.52</v>
      </c>
      <c r="T5" s="176">
        <v>0.7</v>
      </c>
      <c r="U5" s="176">
        <v>60.13</v>
      </c>
      <c r="V5" s="176">
        <v>8.81</v>
      </c>
      <c r="W5" s="176">
        <v>18.75</v>
      </c>
      <c r="X5" s="176">
        <v>62.73</v>
      </c>
      <c r="Y5" s="176">
        <v>0</v>
      </c>
      <c r="Z5">
        <v>0</v>
      </c>
      <c r="AA5" s="176">
        <v>12.34</v>
      </c>
      <c r="AB5" s="176">
        <v>0</v>
      </c>
      <c r="AC5" s="176">
        <v>0</v>
      </c>
      <c r="AD5" s="176">
        <v>0</v>
      </c>
      <c r="AE5" s="176">
        <v>74.97</v>
      </c>
      <c r="AF5" s="176">
        <v>0</v>
      </c>
      <c r="AG5" s="176">
        <v>0</v>
      </c>
      <c r="AH5" s="176">
        <v>0</v>
      </c>
      <c r="AI5" s="176">
        <v>78.739999999999995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118.34</v>
      </c>
      <c r="AQ5" s="176">
        <v>34.53</v>
      </c>
      <c r="AR5" s="176">
        <v>0</v>
      </c>
      <c r="AS5" s="176">
        <v>3.68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2.33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497.32</v>
      </c>
      <c r="L6" s="176">
        <v>13.25</v>
      </c>
      <c r="M6" s="176">
        <v>62.89</v>
      </c>
      <c r="N6" s="176">
        <v>51.51</v>
      </c>
      <c r="O6" s="176">
        <v>72.37</v>
      </c>
      <c r="P6" s="176">
        <v>29</v>
      </c>
      <c r="Q6" s="176">
        <v>9.2899999999999991</v>
      </c>
      <c r="R6" s="176">
        <v>18.600000000000001</v>
      </c>
      <c r="S6" s="176">
        <v>11.52</v>
      </c>
      <c r="T6" s="176">
        <v>0.7</v>
      </c>
      <c r="U6" s="176">
        <v>60.13</v>
      </c>
      <c r="V6" s="176">
        <v>8.81</v>
      </c>
      <c r="W6" s="176">
        <v>18.75</v>
      </c>
      <c r="X6" s="176">
        <v>62.73</v>
      </c>
      <c r="Y6" s="176">
        <v>0</v>
      </c>
      <c r="Z6">
        <v>0</v>
      </c>
      <c r="AA6" s="176">
        <v>12.34</v>
      </c>
      <c r="AB6" s="176">
        <v>0</v>
      </c>
      <c r="AC6" s="176">
        <v>0</v>
      </c>
      <c r="AD6" s="176">
        <v>0</v>
      </c>
      <c r="AE6" s="176">
        <v>74.97</v>
      </c>
      <c r="AF6" s="176">
        <v>0</v>
      </c>
      <c r="AG6" s="176">
        <v>0</v>
      </c>
      <c r="AH6" s="176">
        <v>0</v>
      </c>
      <c r="AI6" s="176">
        <v>78.739999999999995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118.34</v>
      </c>
      <c r="AQ6" s="176">
        <v>34.53</v>
      </c>
      <c r="AR6" s="176">
        <v>0</v>
      </c>
      <c r="AS6" s="176">
        <v>3.68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2.33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450.21</v>
      </c>
      <c r="L7" s="176">
        <v>13.25</v>
      </c>
      <c r="M7" s="176">
        <v>62.89</v>
      </c>
      <c r="N7" s="176">
        <v>51.51</v>
      </c>
      <c r="O7" s="176">
        <v>72.37</v>
      </c>
      <c r="P7" s="176">
        <v>29</v>
      </c>
      <c r="Q7" s="176">
        <v>9.2899999999999991</v>
      </c>
      <c r="R7" s="176">
        <v>18.600000000000001</v>
      </c>
      <c r="S7" s="176">
        <v>11.52</v>
      </c>
      <c r="T7" s="176">
        <v>0.7</v>
      </c>
      <c r="U7" s="176">
        <v>60.13</v>
      </c>
      <c r="V7" s="176">
        <v>8.81</v>
      </c>
      <c r="W7" s="176">
        <v>18.579999999999998</v>
      </c>
      <c r="X7" s="176">
        <v>62.73</v>
      </c>
      <c r="Y7" s="176">
        <v>0</v>
      </c>
      <c r="Z7">
        <v>0</v>
      </c>
      <c r="AA7" s="176">
        <v>12.34</v>
      </c>
      <c r="AB7" s="176">
        <v>0</v>
      </c>
      <c r="AC7" s="176">
        <v>0</v>
      </c>
      <c r="AD7" s="176">
        <v>0</v>
      </c>
      <c r="AE7" s="176">
        <v>74.97</v>
      </c>
      <c r="AF7" s="176">
        <v>0</v>
      </c>
      <c r="AG7" s="176">
        <v>0</v>
      </c>
      <c r="AH7" s="176">
        <v>0</v>
      </c>
      <c r="AI7" s="176">
        <v>83.77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118.34</v>
      </c>
      <c r="AQ7" s="176">
        <v>34.53</v>
      </c>
      <c r="AR7" s="176">
        <v>0</v>
      </c>
      <c r="AS7" s="176">
        <v>3.64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2.33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421.16</v>
      </c>
      <c r="L8" s="176">
        <v>13.25</v>
      </c>
      <c r="M8" s="176">
        <v>62.89</v>
      </c>
      <c r="N8" s="176">
        <v>51.51</v>
      </c>
      <c r="O8" s="176">
        <v>72.37</v>
      </c>
      <c r="P8" s="176">
        <v>29</v>
      </c>
      <c r="Q8" s="176">
        <v>9.2899999999999991</v>
      </c>
      <c r="R8" s="176">
        <v>18.600000000000001</v>
      </c>
      <c r="S8" s="176">
        <v>11.52</v>
      </c>
      <c r="T8" s="176">
        <v>0.7</v>
      </c>
      <c r="U8" s="176">
        <v>60.13</v>
      </c>
      <c r="V8" s="176">
        <v>8.81</v>
      </c>
      <c r="W8" s="176">
        <v>18.579999999999998</v>
      </c>
      <c r="X8" s="176">
        <v>62.73</v>
      </c>
      <c r="Y8" s="176">
        <v>0</v>
      </c>
      <c r="Z8">
        <v>0</v>
      </c>
      <c r="AA8" s="176">
        <v>12.34</v>
      </c>
      <c r="AB8" s="176">
        <v>0</v>
      </c>
      <c r="AC8" s="176">
        <v>0</v>
      </c>
      <c r="AD8" s="176">
        <v>0</v>
      </c>
      <c r="AE8" s="176">
        <v>74.97</v>
      </c>
      <c r="AF8" s="176">
        <v>0</v>
      </c>
      <c r="AG8" s="176">
        <v>0</v>
      </c>
      <c r="AH8" s="176">
        <v>0</v>
      </c>
      <c r="AI8" s="176">
        <v>83.77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118.34</v>
      </c>
      <c r="AQ8" s="176">
        <v>34.53</v>
      </c>
      <c r="AR8" s="176">
        <v>0</v>
      </c>
      <c r="AS8" s="176">
        <v>3.64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2.33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406.64</v>
      </c>
      <c r="L9" s="176">
        <v>13.25</v>
      </c>
      <c r="M9" s="176">
        <v>62.89</v>
      </c>
      <c r="N9" s="176">
        <v>51.51</v>
      </c>
      <c r="O9" s="176">
        <v>72.37</v>
      </c>
      <c r="P9" s="176">
        <v>29</v>
      </c>
      <c r="Q9" s="176">
        <v>9.2899999999999991</v>
      </c>
      <c r="R9" s="176">
        <v>18.600000000000001</v>
      </c>
      <c r="S9" s="176">
        <v>11.52</v>
      </c>
      <c r="T9" s="176">
        <v>0.7</v>
      </c>
      <c r="U9" s="176">
        <v>60.13</v>
      </c>
      <c r="V9" s="176">
        <v>8.81</v>
      </c>
      <c r="W9" s="176">
        <v>18.579999999999998</v>
      </c>
      <c r="X9" s="176">
        <v>62.73</v>
      </c>
      <c r="Y9" s="176">
        <v>0</v>
      </c>
      <c r="Z9">
        <v>0</v>
      </c>
      <c r="AA9" s="176">
        <v>12.34</v>
      </c>
      <c r="AB9" s="176">
        <v>0</v>
      </c>
      <c r="AC9" s="176">
        <v>0</v>
      </c>
      <c r="AD9" s="176">
        <v>0</v>
      </c>
      <c r="AE9" s="176">
        <v>74.97</v>
      </c>
      <c r="AF9" s="176">
        <v>0</v>
      </c>
      <c r="AG9" s="176">
        <v>0</v>
      </c>
      <c r="AH9" s="176">
        <v>0</v>
      </c>
      <c r="AI9" s="176">
        <v>83.77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118.34</v>
      </c>
      <c r="AQ9" s="176">
        <v>34.53</v>
      </c>
      <c r="AR9" s="176">
        <v>0</v>
      </c>
      <c r="AS9" s="176">
        <v>3.64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2.33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369.84</v>
      </c>
      <c r="L10" s="176">
        <v>13.25</v>
      </c>
      <c r="M10" s="176">
        <v>62.89</v>
      </c>
      <c r="N10" s="176">
        <v>51.51</v>
      </c>
      <c r="O10" s="176">
        <v>72.37</v>
      </c>
      <c r="P10" s="176">
        <v>29</v>
      </c>
      <c r="Q10" s="176">
        <v>9.2899999999999991</v>
      </c>
      <c r="R10" s="176">
        <v>18.600000000000001</v>
      </c>
      <c r="S10" s="176">
        <v>11.52</v>
      </c>
      <c r="T10" s="176">
        <v>0.7</v>
      </c>
      <c r="U10" s="176">
        <v>60.13</v>
      </c>
      <c r="V10" s="176">
        <v>8.81</v>
      </c>
      <c r="W10" s="176">
        <v>18.579999999999998</v>
      </c>
      <c r="X10" s="176">
        <v>62.73</v>
      </c>
      <c r="Y10" s="176">
        <v>0</v>
      </c>
      <c r="Z10">
        <v>0</v>
      </c>
      <c r="AA10" s="176">
        <v>11.34</v>
      </c>
      <c r="AB10" s="176">
        <v>0</v>
      </c>
      <c r="AC10" s="176">
        <v>0</v>
      </c>
      <c r="AD10" s="176">
        <v>0</v>
      </c>
      <c r="AE10" s="176">
        <v>74.97</v>
      </c>
      <c r="AF10" s="176">
        <v>0</v>
      </c>
      <c r="AG10" s="176">
        <v>0</v>
      </c>
      <c r="AH10" s="176">
        <v>0</v>
      </c>
      <c r="AI10" s="176">
        <v>83.77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118.34</v>
      </c>
      <c r="AQ10" s="176">
        <v>34.53</v>
      </c>
      <c r="AR10" s="176">
        <v>0</v>
      </c>
      <c r="AS10" s="176">
        <v>3.64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2.33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338.87</v>
      </c>
      <c r="L11" s="176">
        <v>13.25</v>
      </c>
      <c r="M11" s="176">
        <v>62.89</v>
      </c>
      <c r="N11" s="176">
        <v>51.51</v>
      </c>
      <c r="O11" s="176">
        <v>72.37</v>
      </c>
      <c r="P11" s="176">
        <v>29</v>
      </c>
      <c r="Q11" s="176">
        <v>9.2899999999999991</v>
      </c>
      <c r="R11" s="176">
        <v>18.600000000000001</v>
      </c>
      <c r="S11" s="176">
        <v>11.52</v>
      </c>
      <c r="T11" s="176">
        <v>0.7</v>
      </c>
      <c r="U11" s="176">
        <v>59.78</v>
      </c>
      <c r="V11" s="176">
        <v>8.81</v>
      </c>
      <c r="W11" s="176">
        <v>18.579999999999998</v>
      </c>
      <c r="X11" s="176">
        <v>62.73</v>
      </c>
      <c r="Y11" s="176">
        <v>0</v>
      </c>
      <c r="Z11">
        <v>0</v>
      </c>
      <c r="AA11" s="176">
        <v>11.34</v>
      </c>
      <c r="AB11" s="176">
        <v>0</v>
      </c>
      <c r="AC11" s="176">
        <v>0</v>
      </c>
      <c r="AD11" s="176">
        <v>0</v>
      </c>
      <c r="AE11" s="176">
        <v>74.97</v>
      </c>
      <c r="AF11" s="176">
        <v>0</v>
      </c>
      <c r="AG11" s="176">
        <v>0</v>
      </c>
      <c r="AH11" s="176">
        <v>0</v>
      </c>
      <c r="AI11" s="176">
        <v>83.77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118.34</v>
      </c>
      <c r="AQ11" s="176">
        <v>34.53</v>
      </c>
      <c r="AR11" s="176">
        <v>0</v>
      </c>
      <c r="AS11" s="176">
        <v>3.64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2.33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304.98</v>
      </c>
      <c r="L12" s="176">
        <v>13.25</v>
      </c>
      <c r="M12" s="176">
        <v>62.89</v>
      </c>
      <c r="N12" s="176">
        <v>51.51</v>
      </c>
      <c r="O12" s="176">
        <v>72.37</v>
      </c>
      <c r="P12" s="176">
        <v>29</v>
      </c>
      <c r="Q12" s="176">
        <v>9.2899999999999991</v>
      </c>
      <c r="R12" s="176">
        <v>18.600000000000001</v>
      </c>
      <c r="S12" s="176">
        <v>11.52</v>
      </c>
      <c r="T12" s="176">
        <v>0.7</v>
      </c>
      <c r="U12" s="176">
        <v>59.78</v>
      </c>
      <c r="V12" s="176">
        <v>8.81</v>
      </c>
      <c r="W12" s="176">
        <v>18.579999999999998</v>
      </c>
      <c r="X12" s="176">
        <v>62.73</v>
      </c>
      <c r="Y12" s="176">
        <v>0</v>
      </c>
      <c r="Z12">
        <v>0</v>
      </c>
      <c r="AA12" s="176">
        <v>12.29</v>
      </c>
      <c r="AB12" s="176">
        <v>0</v>
      </c>
      <c r="AC12" s="176">
        <v>0</v>
      </c>
      <c r="AD12" s="176">
        <v>0</v>
      </c>
      <c r="AE12" s="176">
        <v>74.97</v>
      </c>
      <c r="AF12" s="176">
        <v>0</v>
      </c>
      <c r="AG12" s="176">
        <v>0</v>
      </c>
      <c r="AH12" s="176">
        <v>0</v>
      </c>
      <c r="AI12" s="176">
        <v>83.77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118.34</v>
      </c>
      <c r="AQ12" s="176">
        <v>27.87</v>
      </c>
      <c r="AR12" s="176">
        <v>0</v>
      </c>
      <c r="AS12" s="176">
        <v>3.64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2.33</v>
      </c>
      <c r="BA12" s="176">
        <v>1.53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280</v>
      </c>
      <c r="L13" s="176">
        <v>4.84</v>
      </c>
      <c r="M13" s="176">
        <v>62.89</v>
      </c>
      <c r="N13" s="176">
        <v>51.51</v>
      </c>
      <c r="O13" s="176">
        <v>72.37</v>
      </c>
      <c r="P13" s="176">
        <v>29</v>
      </c>
      <c r="Q13" s="176">
        <v>5.12</v>
      </c>
      <c r="R13" s="176">
        <v>18.600000000000001</v>
      </c>
      <c r="S13" s="176">
        <v>6.14</v>
      </c>
      <c r="T13" s="176">
        <v>0.28000000000000003</v>
      </c>
      <c r="U13" s="176">
        <v>59.78</v>
      </c>
      <c r="V13" s="176">
        <v>8.81</v>
      </c>
      <c r="W13" s="176">
        <v>18.079999999999998</v>
      </c>
      <c r="X13" s="176">
        <v>62.73</v>
      </c>
      <c r="Y13" s="176">
        <v>0</v>
      </c>
      <c r="Z13">
        <v>0</v>
      </c>
      <c r="AA13" s="176">
        <v>12.29</v>
      </c>
      <c r="AB13" s="176">
        <v>0</v>
      </c>
      <c r="AC13" s="176">
        <v>0</v>
      </c>
      <c r="AD13" s="176">
        <v>0</v>
      </c>
      <c r="AE13" s="176">
        <v>74.97</v>
      </c>
      <c r="AF13" s="176">
        <v>0</v>
      </c>
      <c r="AG13" s="176">
        <v>0</v>
      </c>
      <c r="AH13" s="176">
        <v>0</v>
      </c>
      <c r="AI13" s="176">
        <v>83.77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118.34</v>
      </c>
      <c r="AQ13" s="176">
        <v>34.53</v>
      </c>
      <c r="AR13" s="176">
        <v>0</v>
      </c>
      <c r="AS13" s="176">
        <v>3.64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2.33</v>
      </c>
      <c r="BA13" s="176">
        <v>1.53</v>
      </c>
      <c r="BB13" s="176">
        <v>1.22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280</v>
      </c>
      <c r="L14" s="176">
        <v>4.84</v>
      </c>
      <c r="M14" s="176">
        <v>62.89</v>
      </c>
      <c r="N14" s="176">
        <v>51.51</v>
      </c>
      <c r="O14" s="176">
        <v>72.37</v>
      </c>
      <c r="P14" s="176">
        <v>29</v>
      </c>
      <c r="Q14" s="176">
        <v>5.12</v>
      </c>
      <c r="R14" s="176">
        <v>7.75</v>
      </c>
      <c r="S14" s="176">
        <v>6.14</v>
      </c>
      <c r="T14" s="176">
        <v>0.28000000000000003</v>
      </c>
      <c r="U14" s="176">
        <v>59.78</v>
      </c>
      <c r="V14" s="176">
        <v>8.81</v>
      </c>
      <c r="W14" s="176">
        <v>18.079999999999998</v>
      </c>
      <c r="X14" s="176">
        <v>62.73</v>
      </c>
      <c r="Y14" s="176">
        <v>0</v>
      </c>
      <c r="Z14">
        <v>0</v>
      </c>
      <c r="AA14" s="176">
        <v>12.29</v>
      </c>
      <c r="AB14" s="176">
        <v>0</v>
      </c>
      <c r="AC14" s="176">
        <v>0</v>
      </c>
      <c r="AD14" s="176">
        <v>0</v>
      </c>
      <c r="AE14" s="176">
        <v>74.97</v>
      </c>
      <c r="AF14" s="176">
        <v>0</v>
      </c>
      <c r="AG14" s="176">
        <v>0</v>
      </c>
      <c r="AH14" s="176">
        <v>0</v>
      </c>
      <c r="AI14" s="176">
        <v>83.77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118.34</v>
      </c>
      <c r="AQ14" s="176">
        <v>14.52</v>
      </c>
      <c r="AR14" s="176">
        <v>0</v>
      </c>
      <c r="AS14" s="176">
        <v>1.71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2.33</v>
      </c>
      <c r="BA14" s="176">
        <v>1.53</v>
      </c>
      <c r="BB14" s="176">
        <v>0.54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280</v>
      </c>
      <c r="L15" s="176">
        <v>4.84</v>
      </c>
      <c r="M15" s="176">
        <v>62.89</v>
      </c>
      <c r="N15" s="176">
        <v>51.51</v>
      </c>
      <c r="O15" s="176">
        <v>72.37</v>
      </c>
      <c r="P15" s="176">
        <v>29</v>
      </c>
      <c r="Q15" s="176">
        <v>5.12</v>
      </c>
      <c r="R15" s="176">
        <v>7.75</v>
      </c>
      <c r="S15" s="176">
        <v>6.14</v>
      </c>
      <c r="T15" s="176">
        <v>0.28000000000000003</v>
      </c>
      <c r="U15" s="176">
        <v>59.78</v>
      </c>
      <c r="V15" s="176">
        <v>8.81</v>
      </c>
      <c r="W15" s="176">
        <v>9.77</v>
      </c>
      <c r="X15" s="176">
        <v>62.73</v>
      </c>
      <c r="Y15" s="176">
        <v>0</v>
      </c>
      <c r="Z15">
        <v>0</v>
      </c>
      <c r="AA15" s="176">
        <v>12.29</v>
      </c>
      <c r="AB15" s="176">
        <v>0</v>
      </c>
      <c r="AC15" s="176">
        <v>0</v>
      </c>
      <c r="AD15" s="176">
        <v>0</v>
      </c>
      <c r="AE15" s="176">
        <v>74.97</v>
      </c>
      <c r="AF15" s="176">
        <v>0</v>
      </c>
      <c r="AG15" s="176">
        <v>0</v>
      </c>
      <c r="AH15" s="176">
        <v>0</v>
      </c>
      <c r="AI15" s="176">
        <v>87.55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87.14</v>
      </c>
      <c r="AQ15" s="176">
        <v>14.52</v>
      </c>
      <c r="AR15" s="176">
        <v>0</v>
      </c>
      <c r="AS15" s="176">
        <v>1.71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2.33</v>
      </c>
      <c r="BA15" s="176">
        <v>1.53</v>
      </c>
      <c r="BB15" s="176">
        <v>0.54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280</v>
      </c>
      <c r="L16" s="176">
        <v>4.84</v>
      </c>
      <c r="M16" s="176">
        <v>62.89</v>
      </c>
      <c r="N16" s="176">
        <v>51.51</v>
      </c>
      <c r="O16" s="176">
        <v>72.37</v>
      </c>
      <c r="P16" s="176">
        <v>29</v>
      </c>
      <c r="Q16" s="176">
        <v>5.12</v>
      </c>
      <c r="R16" s="176">
        <v>7.75</v>
      </c>
      <c r="S16" s="176">
        <v>6.14</v>
      </c>
      <c r="T16" s="176">
        <v>0.28000000000000003</v>
      </c>
      <c r="U16" s="176">
        <v>59.78</v>
      </c>
      <c r="V16" s="176">
        <v>8.81</v>
      </c>
      <c r="W16" s="176">
        <v>9.77</v>
      </c>
      <c r="X16" s="176">
        <v>62.73</v>
      </c>
      <c r="Y16" s="176">
        <v>0</v>
      </c>
      <c r="Z16">
        <v>0</v>
      </c>
      <c r="AA16" s="176">
        <v>12.29</v>
      </c>
      <c r="AB16" s="176">
        <v>0</v>
      </c>
      <c r="AC16" s="176">
        <v>0</v>
      </c>
      <c r="AD16" s="176">
        <v>0</v>
      </c>
      <c r="AE16" s="176">
        <v>74.97</v>
      </c>
      <c r="AF16" s="176">
        <v>0</v>
      </c>
      <c r="AG16" s="176">
        <v>0</v>
      </c>
      <c r="AH16" s="176">
        <v>0</v>
      </c>
      <c r="AI16" s="176">
        <v>87.55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58.09</v>
      </c>
      <c r="AQ16" s="176">
        <v>14.52</v>
      </c>
      <c r="AR16" s="176">
        <v>0</v>
      </c>
      <c r="AS16" s="176">
        <v>1.71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2.33</v>
      </c>
      <c r="BA16" s="176">
        <v>1.53</v>
      </c>
      <c r="BB16" s="176">
        <v>0.54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280</v>
      </c>
      <c r="L17" s="176">
        <v>4.84</v>
      </c>
      <c r="M17" s="176">
        <v>62.89</v>
      </c>
      <c r="N17" s="176">
        <v>51.51</v>
      </c>
      <c r="O17" s="176">
        <v>72.37</v>
      </c>
      <c r="P17" s="176">
        <v>29</v>
      </c>
      <c r="Q17" s="176">
        <v>5.12</v>
      </c>
      <c r="R17" s="176">
        <v>7.75</v>
      </c>
      <c r="S17" s="176">
        <v>6.14</v>
      </c>
      <c r="T17" s="176">
        <v>0.28000000000000003</v>
      </c>
      <c r="U17" s="176">
        <v>59.78</v>
      </c>
      <c r="V17" s="176">
        <v>2.91</v>
      </c>
      <c r="W17" s="176">
        <v>9.77</v>
      </c>
      <c r="X17" s="176">
        <v>29.05</v>
      </c>
      <c r="Y17" s="176">
        <v>0</v>
      </c>
      <c r="Z17">
        <v>0</v>
      </c>
      <c r="AA17" s="176">
        <v>12.29</v>
      </c>
      <c r="AB17" s="176">
        <v>0</v>
      </c>
      <c r="AC17" s="176">
        <v>0</v>
      </c>
      <c r="AD17" s="176">
        <v>0</v>
      </c>
      <c r="AE17" s="176">
        <v>74.97</v>
      </c>
      <c r="AF17" s="176">
        <v>0</v>
      </c>
      <c r="AG17" s="176">
        <v>0</v>
      </c>
      <c r="AH17" s="176">
        <v>0</v>
      </c>
      <c r="AI17" s="176">
        <v>87.55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58.09</v>
      </c>
      <c r="AQ17" s="176">
        <v>14.52</v>
      </c>
      <c r="AR17" s="176">
        <v>0</v>
      </c>
      <c r="AS17" s="176">
        <v>1.71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2.33</v>
      </c>
      <c r="BA17" s="176">
        <v>1.53</v>
      </c>
      <c r="BB17" s="176">
        <v>0.54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280</v>
      </c>
      <c r="L18" s="176">
        <v>4.84</v>
      </c>
      <c r="M18" s="176">
        <v>62.89</v>
      </c>
      <c r="N18" s="176">
        <v>51.51</v>
      </c>
      <c r="O18" s="176">
        <v>72.37</v>
      </c>
      <c r="P18" s="176">
        <v>29</v>
      </c>
      <c r="Q18" s="176">
        <v>5.12</v>
      </c>
      <c r="R18" s="176">
        <v>7.75</v>
      </c>
      <c r="S18" s="176">
        <v>6.14</v>
      </c>
      <c r="T18" s="176">
        <v>0.28000000000000003</v>
      </c>
      <c r="U18" s="176">
        <v>59.78</v>
      </c>
      <c r="V18" s="176">
        <v>2.91</v>
      </c>
      <c r="W18" s="176">
        <v>9.77</v>
      </c>
      <c r="X18" s="176">
        <v>29.05</v>
      </c>
      <c r="Y18" s="176">
        <v>0</v>
      </c>
      <c r="Z18">
        <v>0</v>
      </c>
      <c r="AA18" s="176">
        <v>12.29</v>
      </c>
      <c r="AB18" s="176">
        <v>0</v>
      </c>
      <c r="AC18" s="176">
        <v>0</v>
      </c>
      <c r="AD18" s="176">
        <v>0</v>
      </c>
      <c r="AE18" s="176">
        <v>74.97</v>
      </c>
      <c r="AF18" s="176">
        <v>0</v>
      </c>
      <c r="AG18" s="176">
        <v>0</v>
      </c>
      <c r="AH18" s="176">
        <v>0</v>
      </c>
      <c r="AI18" s="176">
        <v>87.55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58.09</v>
      </c>
      <c r="AQ18" s="176">
        <v>14.52</v>
      </c>
      <c r="AR18" s="176">
        <v>0</v>
      </c>
      <c r="AS18" s="176">
        <v>1.71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2.33</v>
      </c>
      <c r="BA18" s="176">
        <v>1.53</v>
      </c>
      <c r="BB18" s="176">
        <v>0.54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280</v>
      </c>
      <c r="L19" s="176">
        <v>4.84</v>
      </c>
      <c r="M19" s="176">
        <v>62.89</v>
      </c>
      <c r="N19" s="176">
        <v>51.51</v>
      </c>
      <c r="O19" s="176">
        <v>72.37</v>
      </c>
      <c r="P19" s="176">
        <v>29</v>
      </c>
      <c r="Q19" s="176">
        <v>5.04</v>
      </c>
      <c r="R19" s="176">
        <v>7.75</v>
      </c>
      <c r="S19" s="176">
        <v>5.92</v>
      </c>
      <c r="T19" s="176">
        <v>0.28000000000000003</v>
      </c>
      <c r="U19" s="176">
        <v>60.11</v>
      </c>
      <c r="V19" s="176">
        <v>2.91</v>
      </c>
      <c r="W19" s="176">
        <v>9.77</v>
      </c>
      <c r="X19" s="176">
        <v>29.05</v>
      </c>
      <c r="Y19" s="176">
        <v>0</v>
      </c>
      <c r="Z19">
        <v>0</v>
      </c>
      <c r="AA19" s="176">
        <v>12.29</v>
      </c>
      <c r="AB19" s="176">
        <v>0</v>
      </c>
      <c r="AC19" s="176">
        <v>0</v>
      </c>
      <c r="AD19" s="176">
        <v>0</v>
      </c>
      <c r="AE19" s="176">
        <v>74.97</v>
      </c>
      <c r="AF19" s="176">
        <v>0</v>
      </c>
      <c r="AG19" s="176">
        <v>0</v>
      </c>
      <c r="AH19" s="176">
        <v>0</v>
      </c>
      <c r="AI19" s="176">
        <v>87.55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58.09</v>
      </c>
      <c r="AQ19" s="176">
        <v>14.52</v>
      </c>
      <c r="AR19" s="176">
        <v>0</v>
      </c>
      <c r="AS19" s="176">
        <v>1.71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2.33</v>
      </c>
      <c r="BA19" s="176">
        <v>1.53</v>
      </c>
      <c r="BB19" s="176">
        <v>0.54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280</v>
      </c>
      <c r="L20" s="176">
        <v>4.84</v>
      </c>
      <c r="M20" s="176">
        <v>62.89</v>
      </c>
      <c r="N20" s="176">
        <v>51.51</v>
      </c>
      <c r="O20" s="176">
        <v>72.37</v>
      </c>
      <c r="P20" s="176">
        <v>29</v>
      </c>
      <c r="Q20" s="176">
        <v>5.04</v>
      </c>
      <c r="R20" s="176">
        <v>7.75</v>
      </c>
      <c r="S20" s="176">
        <v>5.92</v>
      </c>
      <c r="T20" s="176">
        <v>0.28000000000000003</v>
      </c>
      <c r="U20" s="176">
        <v>60.13</v>
      </c>
      <c r="V20" s="176">
        <v>2.91</v>
      </c>
      <c r="W20" s="176">
        <v>9.77</v>
      </c>
      <c r="X20" s="176">
        <v>29.05</v>
      </c>
      <c r="Y20" s="176">
        <v>0</v>
      </c>
      <c r="Z20">
        <v>0</v>
      </c>
      <c r="AA20" s="176">
        <v>12.34</v>
      </c>
      <c r="AB20" s="176">
        <v>0</v>
      </c>
      <c r="AC20" s="176">
        <v>0</v>
      </c>
      <c r="AD20" s="176">
        <v>0</v>
      </c>
      <c r="AE20" s="176">
        <v>74.97</v>
      </c>
      <c r="AF20" s="176">
        <v>0</v>
      </c>
      <c r="AG20" s="176">
        <v>0</v>
      </c>
      <c r="AH20" s="176">
        <v>0</v>
      </c>
      <c r="AI20" s="176">
        <v>87.55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58.09</v>
      </c>
      <c r="AQ20" s="176">
        <v>14.52</v>
      </c>
      <c r="AR20" s="176">
        <v>0</v>
      </c>
      <c r="AS20" s="176">
        <v>1.71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2.33</v>
      </c>
      <c r="BA20" s="176">
        <v>1.53</v>
      </c>
      <c r="BB20" s="176">
        <v>0.54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280</v>
      </c>
      <c r="L21" s="176">
        <v>5</v>
      </c>
      <c r="M21" s="176">
        <v>62.89</v>
      </c>
      <c r="N21" s="176">
        <v>51.51</v>
      </c>
      <c r="O21" s="176">
        <v>72.37</v>
      </c>
      <c r="P21" s="176">
        <v>29</v>
      </c>
      <c r="Q21" s="176">
        <v>5.12</v>
      </c>
      <c r="R21" s="176">
        <v>7.75</v>
      </c>
      <c r="S21" s="176">
        <v>6.12</v>
      </c>
      <c r="T21" s="176">
        <v>0.31</v>
      </c>
      <c r="U21" s="176">
        <v>60.13</v>
      </c>
      <c r="V21" s="176">
        <v>2.91</v>
      </c>
      <c r="W21" s="176">
        <v>9.77</v>
      </c>
      <c r="X21" s="176">
        <v>29.05</v>
      </c>
      <c r="Y21" s="176">
        <v>0</v>
      </c>
      <c r="Z21">
        <v>0</v>
      </c>
      <c r="AA21" s="176">
        <v>12.34</v>
      </c>
      <c r="AB21" s="176">
        <v>0</v>
      </c>
      <c r="AC21" s="176">
        <v>0</v>
      </c>
      <c r="AD21" s="176">
        <v>0</v>
      </c>
      <c r="AE21" s="176">
        <v>74.97</v>
      </c>
      <c r="AF21" s="176">
        <v>0</v>
      </c>
      <c r="AG21" s="176">
        <v>0</v>
      </c>
      <c r="AH21" s="176">
        <v>0</v>
      </c>
      <c r="AI21" s="176">
        <v>87.55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58.09</v>
      </c>
      <c r="AQ21" s="176">
        <v>14.52</v>
      </c>
      <c r="AR21" s="176">
        <v>0</v>
      </c>
      <c r="AS21" s="176">
        <v>1.71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2.33</v>
      </c>
      <c r="BA21" s="176">
        <v>1.53</v>
      </c>
      <c r="BB21" s="176">
        <v>0.54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280</v>
      </c>
      <c r="L22" s="176">
        <v>5</v>
      </c>
      <c r="M22" s="176">
        <v>62.89</v>
      </c>
      <c r="N22" s="176">
        <v>51.51</v>
      </c>
      <c r="O22" s="176">
        <v>72.37</v>
      </c>
      <c r="P22" s="176">
        <v>29</v>
      </c>
      <c r="Q22" s="176">
        <v>5.12</v>
      </c>
      <c r="R22" s="176">
        <v>7.75</v>
      </c>
      <c r="S22" s="176">
        <v>6.12</v>
      </c>
      <c r="T22" s="176">
        <v>0.31</v>
      </c>
      <c r="U22" s="176">
        <v>60.13</v>
      </c>
      <c r="V22" s="176">
        <v>2.91</v>
      </c>
      <c r="W22" s="176">
        <v>9.77</v>
      </c>
      <c r="X22" s="176">
        <v>29.05</v>
      </c>
      <c r="Y22" s="176">
        <v>0</v>
      </c>
      <c r="Z22">
        <v>0</v>
      </c>
      <c r="AA22" s="176">
        <v>12.34</v>
      </c>
      <c r="AB22" s="176">
        <v>0</v>
      </c>
      <c r="AC22" s="176">
        <v>0</v>
      </c>
      <c r="AD22" s="176">
        <v>0</v>
      </c>
      <c r="AE22" s="176">
        <v>74.97</v>
      </c>
      <c r="AF22" s="176">
        <v>0</v>
      </c>
      <c r="AG22" s="176">
        <v>0</v>
      </c>
      <c r="AH22" s="176">
        <v>0</v>
      </c>
      <c r="AI22" s="176">
        <v>87.55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58.09</v>
      </c>
      <c r="AQ22" s="176">
        <v>14.52</v>
      </c>
      <c r="AR22" s="176">
        <v>0</v>
      </c>
      <c r="AS22" s="176">
        <v>1.71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2.33</v>
      </c>
      <c r="BA22" s="176">
        <v>1.53</v>
      </c>
      <c r="BB22" s="176">
        <v>0.54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280</v>
      </c>
      <c r="L23" s="176">
        <v>4.96</v>
      </c>
      <c r="M23" s="176">
        <v>62.89</v>
      </c>
      <c r="N23" s="176">
        <v>51.51</v>
      </c>
      <c r="O23" s="176">
        <v>72.37</v>
      </c>
      <c r="P23" s="176">
        <v>29</v>
      </c>
      <c r="Q23" s="176">
        <v>4.68</v>
      </c>
      <c r="R23" s="176">
        <v>7.75</v>
      </c>
      <c r="S23" s="176">
        <v>5.78</v>
      </c>
      <c r="T23" s="176">
        <v>0.3</v>
      </c>
      <c r="U23" s="176">
        <v>60.13</v>
      </c>
      <c r="V23" s="176">
        <v>2.91</v>
      </c>
      <c r="W23" s="176">
        <v>9.77</v>
      </c>
      <c r="X23" s="176">
        <v>29.05</v>
      </c>
      <c r="Y23" s="176">
        <v>0</v>
      </c>
      <c r="Z23">
        <v>0</v>
      </c>
      <c r="AA23" s="176">
        <v>12.34</v>
      </c>
      <c r="AB23" s="176">
        <v>0</v>
      </c>
      <c r="AC23" s="176">
        <v>0</v>
      </c>
      <c r="AD23" s="176">
        <v>0</v>
      </c>
      <c r="AE23" s="176">
        <v>74.97</v>
      </c>
      <c r="AF23" s="176">
        <v>0</v>
      </c>
      <c r="AG23" s="176">
        <v>0</v>
      </c>
      <c r="AH23" s="176">
        <v>0</v>
      </c>
      <c r="AI23" s="176">
        <v>84.16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58.09</v>
      </c>
      <c r="AQ23" s="176">
        <v>14.52</v>
      </c>
      <c r="AR23" s="176">
        <v>0</v>
      </c>
      <c r="AS23" s="176">
        <v>1.66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2.33</v>
      </c>
      <c r="BA23" s="176">
        <v>1.53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280</v>
      </c>
      <c r="L24" s="176">
        <v>4.96</v>
      </c>
      <c r="M24" s="176">
        <v>62.89</v>
      </c>
      <c r="N24" s="176">
        <v>51.51</v>
      </c>
      <c r="O24" s="176">
        <v>72.37</v>
      </c>
      <c r="P24" s="176">
        <v>29</v>
      </c>
      <c r="Q24" s="176">
        <v>4.68</v>
      </c>
      <c r="R24" s="176">
        <v>7.75</v>
      </c>
      <c r="S24" s="176">
        <v>5.78</v>
      </c>
      <c r="T24" s="176">
        <v>0.3</v>
      </c>
      <c r="U24" s="176">
        <v>60.13</v>
      </c>
      <c r="V24" s="176">
        <v>2.91</v>
      </c>
      <c r="W24" s="176">
        <v>9.77</v>
      </c>
      <c r="X24" s="176">
        <v>29.05</v>
      </c>
      <c r="Y24" s="176">
        <v>0</v>
      </c>
      <c r="Z24">
        <v>0</v>
      </c>
      <c r="AA24" s="176">
        <v>12.34</v>
      </c>
      <c r="AB24" s="176">
        <v>0</v>
      </c>
      <c r="AC24" s="176">
        <v>0</v>
      </c>
      <c r="AD24" s="176">
        <v>0</v>
      </c>
      <c r="AE24" s="176">
        <v>74.97</v>
      </c>
      <c r="AF24" s="176">
        <v>0</v>
      </c>
      <c r="AG24" s="176">
        <v>0</v>
      </c>
      <c r="AH24" s="176">
        <v>0</v>
      </c>
      <c r="AI24" s="176">
        <v>84.16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58.09</v>
      </c>
      <c r="AQ24" s="176">
        <v>14.52</v>
      </c>
      <c r="AR24" s="176">
        <v>0</v>
      </c>
      <c r="AS24" s="176">
        <v>1.66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2.33</v>
      </c>
      <c r="BA24" s="176">
        <v>1.53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280</v>
      </c>
      <c r="L25" s="176">
        <v>4.96</v>
      </c>
      <c r="M25" s="176">
        <v>62.89</v>
      </c>
      <c r="N25" s="176">
        <v>51.51</v>
      </c>
      <c r="O25" s="176">
        <v>72.37</v>
      </c>
      <c r="P25" s="176">
        <v>29</v>
      </c>
      <c r="Q25" s="176">
        <v>4.68</v>
      </c>
      <c r="R25" s="176">
        <v>7.75</v>
      </c>
      <c r="S25" s="176">
        <v>5.78</v>
      </c>
      <c r="T25" s="176">
        <v>0.3</v>
      </c>
      <c r="U25" s="176">
        <v>60.13</v>
      </c>
      <c r="V25" s="176">
        <v>2.91</v>
      </c>
      <c r="W25" s="176">
        <v>9.77</v>
      </c>
      <c r="X25" s="176">
        <v>29.05</v>
      </c>
      <c r="Y25" s="176">
        <v>0</v>
      </c>
      <c r="Z25">
        <v>0</v>
      </c>
      <c r="AA25" s="176">
        <v>12.34</v>
      </c>
      <c r="AB25" s="176">
        <v>0</v>
      </c>
      <c r="AC25" s="176">
        <v>0</v>
      </c>
      <c r="AD25" s="176">
        <v>0</v>
      </c>
      <c r="AE25" s="176">
        <v>74.97</v>
      </c>
      <c r="AF25" s="176">
        <v>0</v>
      </c>
      <c r="AG25" s="176">
        <v>0</v>
      </c>
      <c r="AH25" s="176">
        <v>0</v>
      </c>
      <c r="AI25" s="176">
        <v>84.16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58.09</v>
      </c>
      <c r="AQ25" s="176">
        <v>14.52</v>
      </c>
      <c r="AR25" s="176">
        <v>0</v>
      </c>
      <c r="AS25" s="176">
        <v>1.66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2.33</v>
      </c>
      <c r="BA25" s="176">
        <v>1.53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280</v>
      </c>
      <c r="L26" s="176">
        <v>4.96</v>
      </c>
      <c r="M26" s="176">
        <v>62.89</v>
      </c>
      <c r="N26" s="176">
        <v>51.51</v>
      </c>
      <c r="O26" s="176">
        <v>72.37</v>
      </c>
      <c r="P26" s="176">
        <v>29</v>
      </c>
      <c r="Q26" s="176">
        <v>4.68</v>
      </c>
      <c r="R26" s="176">
        <v>7.75</v>
      </c>
      <c r="S26" s="176">
        <v>5.78</v>
      </c>
      <c r="T26" s="176">
        <v>0.3</v>
      </c>
      <c r="U26" s="176">
        <v>60.13</v>
      </c>
      <c r="V26" s="176">
        <v>2.91</v>
      </c>
      <c r="W26" s="176">
        <v>9.77</v>
      </c>
      <c r="X26" s="176">
        <v>29.05</v>
      </c>
      <c r="Y26" s="176">
        <v>0</v>
      </c>
      <c r="Z26">
        <v>0</v>
      </c>
      <c r="AA26" s="176">
        <v>12.34</v>
      </c>
      <c r="AB26" s="176">
        <v>0</v>
      </c>
      <c r="AC26" s="176">
        <v>0</v>
      </c>
      <c r="AD26" s="176">
        <v>0</v>
      </c>
      <c r="AE26" s="176">
        <v>74.97</v>
      </c>
      <c r="AF26" s="176">
        <v>0</v>
      </c>
      <c r="AG26" s="176">
        <v>0</v>
      </c>
      <c r="AH26" s="176">
        <v>0</v>
      </c>
      <c r="AI26" s="176">
        <v>84.16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58.09</v>
      </c>
      <c r="AQ26" s="176">
        <v>14.52</v>
      </c>
      <c r="AR26" s="176">
        <v>0</v>
      </c>
      <c r="AS26" s="176">
        <v>1.66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2.33</v>
      </c>
      <c r="BA26" s="176">
        <v>1.53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7.56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280</v>
      </c>
      <c r="L27" s="176">
        <v>4.96</v>
      </c>
      <c r="M27" s="176">
        <v>62.89</v>
      </c>
      <c r="N27" s="176">
        <v>51.51</v>
      </c>
      <c r="O27" s="176">
        <v>72.37</v>
      </c>
      <c r="P27" s="176">
        <v>29</v>
      </c>
      <c r="Q27" s="176">
        <v>4.68</v>
      </c>
      <c r="R27" s="176">
        <v>7.75</v>
      </c>
      <c r="S27" s="176">
        <v>5.78</v>
      </c>
      <c r="T27" s="176">
        <v>0.3</v>
      </c>
      <c r="U27" s="176">
        <v>60.13</v>
      </c>
      <c r="V27" s="176">
        <v>2.91</v>
      </c>
      <c r="W27" s="176">
        <v>9.77</v>
      </c>
      <c r="X27" s="176">
        <v>29.05</v>
      </c>
      <c r="Y27" s="176">
        <v>0</v>
      </c>
      <c r="Z27">
        <v>0</v>
      </c>
      <c r="AA27" s="176">
        <v>12.29</v>
      </c>
      <c r="AB27" s="176">
        <v>0</v>
      </c>
      <c r="AC27" s="176">
        <v>0</v>
      </c>
      <c r="AD27" s="176">
        <v>0</v>
      </c>
      <c r="AE27" s="176">
        <v>74.97</v>
      </c>
      <c r="AF27" s="176">
        <v>0</v>
      </c>
      <c r="AG27" s="176">
        <v>0</v>
      </c>
      <c r="AH27" s="176">
        <v>0</v>
      </c>
      <c r="AI27" s="176">
        <v>84.16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58.09</v>
      </c>
      <c r="AQ27" s="176">
        <v>14.52</v>
      </c>
      <c r="AR27" s="176">
        <v>8.06</v>
      </c>
      <c r="AS27" s="176">
        <v>1.66</v>
      </c>
      <c r="AT27">
        <v>0</v>
      </c>
      <c r="AU27">
        <v>0</v>
      </c>
      <c r="AV27" s="176">
        <v>2.52</v>
      </c>
      <c r="AW27" s="176">
        <v>0</v>
      </c>
      <c r="AX27" s="176">
        <v>0</v>
      </c>
      <c r="AY27" s="176">
        <v>1.89</v>
      </c>
      <c r="AZ27" s="176">
        <v>2.33</v>
      </c>
      <c r="BA27" s="176">
        <v>1.53</v>
      </c>
      <c r="BB27" s="176">
        <v>0.52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7.56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280</v>
      </c>
      <c r="L28" s="176">
        <v>4.96</v>
      </c>
      <c r="M28" s="176">
        <v>62.89</v>
      </c>
      <c r="N28" s="176">
        <v>51.51</v>
      </c>
      <c r="O28" s="176">
        <v>72.37</v>
      </c>
      <c r="P28" s="176">
        <v>29</v>
      </c>
      <c r="Q28" s="176">
        <v>4.68</v>
      </c>
      <c r="R28" s="176">
        <v>8</v>
      </c>
      <c r="S28" s="176">
        <v>5.78</v>
      </c>
      <c r="T28" s="176">
        <v>0.3</v>
      </c>
      <c r="U28" s="176">
        <v>60.13</v>
      </c>
      <c r="V28" s="176">
        <v>2.91</v>
      </c>
      <c r="W28" s="176">
        <v>9.82</v>
      </c>
      <c r="X28" s="176">
        <v>29.05</v>
      </c>
      <c r="Y28" s="176">
        <v>0</v>
      </c>
      <c r="Z28">
        <v>0</v>
      </c>
      <c r="AA28" s="176">
        <v>12.29</v>
      </c>
      <c r="AB28" s="176">
        <v>0</v>
      </c>
      <c r="AC28" s="176">
        <v>0</v>
      </c>
      <c r="AD28" s="176">
        <v>0</v>
      </c>
      <c r="AE28" s="176">
        <v>74.97</v>
      </c>
      <c r="AF28" s="176">
        <v>0</v>
      </c>
      <c r="AG28" s="176">
        <v>0</v>
      </c>
      <c r="AH28" s="176">
        <v>0</v>
      </c>
      <c r="AI28" s="176">
        <v>84.16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60</v>
      </c>
      <c r="AQ28" s="176">
        <v>14.52</v>
      </c>
      <c r="AR28" s="176">
        <v>16.7</v>
      </c>
      <c r="AS28" s="176">
        <v>1.66</v>
      </c>
      <c r="AT28">
        <v>0</v>
      </c>
      <c r="AU28">
        <v>0</v>
      </c>
      <c r="AV28" s="176">
        <v>2.52</v>
      </c>
      <c r="AW28" s="176">
        <v>0</v>
      </c>
      <c r="AX28" s="176">
        <v>0</v>
      </c>
      <c r="AY28" s="176">
        <v>1.89</v>
      </c>
      <c r="AZ28" s="176">
        <v>2.33</v>
      </c>
      <c r="BA28" s="176">
        <v>1.53</v>
      </c>
      <c r="BB28" s="176">
        <v>0.52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7.56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280</v>
      </c>
      <c r="L29" s="176">
        <v>4.96</v>
      </c>
      <c r="M29" s="176">
        <v>62.89</v>
      </c>
      <c r="N29" s="176">
        <v>51.51</v>
      </c>
      <c r="O29" s="176">
        <v>72.37</v>
      </c>
      <c r="P29" s="176">
        <v>29</v>
      </c>
      <c r="Q29" s="176">
        <v>5.08</v>
      </c>
      <c r="R29" s="176">
        <v>9.1</v>
      </c>
      <c r="S29" s="176">
        <v>5.78</v>
      </c>
      <c r="T29" s="176">
        <v>0.3</v>
      </c>
      <c r="U29" s="176">
        <v>60.13</v>
      </c>
      <c r="V29" s="176">
        <v>2.91</v>
      </c>
      <c r="W29" s="176">
        <v>9.82</v>
      </c>
      <c r="X29" s="176">
        <v>29.05</v>
      </c>
      <c r="Y29" s="176">
        <v>0</v>
      </c>
      <c r="Z29">
        <v>0</v>
      </c>
      <c r="AA29" s="176">
        <v>12.29</v>
      </c>
      <c r="AB29" s="176">
        <v>0</v>
      </c>
      <c r="AC29" s="176">
        <v>0</v>
      </c>
      <c r="AD29" s="176">
        <v>0</v>
      </c>
      <c r="AE29" s="176">
        <v>74.97</v>
      </c>
      <c r="AF29" s="176">
        <v>0</v>
      </c>
      <c r="AG29" s="176">
        <v>0</v>
      </c>
      <c r="AH29" s="176">
        <v>0</v>
      </c>
      <c r="AI29" s="176">
        <v>84.16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58.09</v>
      </c>
      <c r="AQ29" s="176">
        <v>14.52</v>
      </c>
      <c r="AR29" s="176">
        <v>27</v>
      </c>
      <c r="AS29" s="176">
        <v>1.66</v>
      </c>
      <c r="AT29">
        <v>0</v>
      </c>
      <c r="AU29">
        <v>0</v>
      </c>
      <c r="AV29" s="176">
        <v>2.52</v>
      </c>
      <c r="AW29" s="176">
        <v>0</v>
      </c>
      <c r="AX29" s="176">
        <v>0</v>
      </c>
      <c r="AY29" s="176">
        <v>1.89</v>
      </c>
      <c r="AZ29" s="176">
        <v>2.33</v>
      </c>
      <c r="BA29" s="176">
        <v>1.53</v>
      </c>
      <c r="BB29" s="176">
        <v>0.54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7.56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280</v>
      </c>
      <c r="L30" s="176">
        <v>4.96</v>
      </c>
      <c r="M30" s="176">
        <v>62.89</v>
      </c>
      <c r="N30" s="176">
        <v>51.51</v>
      </c>
      <c r="O30" s="176">
        <v>72.37</v>
      </c>
      <c r="P30" s="176">
        <v>29</v>
      </c>
      <c r="Q30" s="176">
        <v>5.08</v>
      </c>
      <c r="R30" s="176">
        <v>9.1</v>
      </c>
      <c r="S30" s="176">
        <v>5.78</v>
      </c>
      <c r="T30" s="176">
        <v>0.3</v>
      </c>
      <c r="U30" s="176">
        <v>60.13</v>
      </c>
      <c r="V30" s="176">
        <v>2.91</v>
      </c>
      <c r="W30" s="176">
        <v>9.82</v>
      </c>
      <c r="X30" s="176">
        <v>29.05</v>
      </c>
      <c r="Y30" s="176">
        <v>0</v>
      </c>
      <c r="Z30">
        <v>0</v>
      </c>
      <c r="AA30" s="176">
        <v>12.29</v>
      </c>
      <c r="AB30" s="176">
        <v>0</v>
      </c>
      <c r="AC30" s="176">
        <v>0</v>
      </c>
      <c r="AD30" s="176">
        <v>0</v>
      </c>
      <c r="AE30" s="176">
        <v>74.97</v>
      </c>
      <c r="AF30" s="176">
        <v>0</v>
      </c>
      <c r="AG30" s="176">
        <v>0</v>
      </c>
      <c r="AH30" s="176">
        <v>0</v>
      </c>
      <c r="AI30" s="176">
        <v>84.16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58.09</v>
      </c>
      <c r="AQ30" s="176">
        <v>14.52</v>
      </c>
      <c r="AR30" s="176">
        <v>28</v>
      </c>
      <c r="AS30" s="176">
        <v>1.66</v>
      </c>
      <c r="AT30">
        <v>0</v>
      </c>
      <c r="AU30">
        <v>0</v>
      </c>
      <c r="AV30" s="176">
        <v>2.52</v>
      </c>
      <c r="AW30" s="176">
        <v>0</v>
      </c>
      <c r="AX30" s="176">
        <v>0</v>
      </c>
      <c r="AY30" s="176">
        <v>1.89</v>
      </c>
      <c r="AZ30" s="176">
        <v>2.33</v>
      </c>
      <c r="BA30" s="176">
        <v>1.53</v>
      </c>
      <c r="BB30" s="176">
        <v>0.54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7.56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280</v>
      </c>
      <c r="L31" s="176">
        <v>5</v>
      </c>
      <c r="M31" s="176">
        <v>62.89</v>
      </c>
      <c r="N31" s="176">
        <v>51.51</v>
      </c>
      <c r="O31" s="176">
        <v>72.37</v>
      </c>
      <c r="P31" s="176">
        <v>29</v>
      </c>
      <c r="Q31" s="176">
        <v>5.08</v>
      </c>
      <c r="R31" s="176">
        <v>9.1</v>
      </c>
      <c r="S31" s="176">
        <v>5.8</v>
      </c>
      <c r="T31" s="176">
        <v>0.31</v>
      </c>
      <c r="U31" s="176">
        <v>60.13</v>
      </c>
      <c r="V31" s="176">
        <v>2.9</v>
      </c>
      <c r="W31" s="176">
        <v>9.68</v>
      </c>
      <c r="X31" s="176">
        <v>29.05</v>
      </c>
      <c r="Y31" s="176">
        <v>0</v>
      </c>
      <c r="Z31">
        <v>0</v>
      </c>
      <c r="AA31" s="176">
        <v>12.34</v>
      </c>
      <c r="AB31" s="176">
        <v>0</v>
      </c>
      <c r="AC31" s="176">
        <v>0</v>
      </c>
      <c r="AD31" s="176">
        <v>0</v>
      </c>
      <c r="AE31" s="176">
        <v>74.97</v>
      </c>
      <c r="AF31" s="176">
        <v>0</v>
      </c>
      <c r="AG31" s="176">
        <v>0</v>
      </c>
      <c r="AH31" s="176">
        <v>0</v>
      </c>
      <c r="AI31" s="176">
        <v>84.16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58.09</v>
      </c>
      <c r="AQ31" s="176">
        <v>14.52</v>
      </c>
      <c r="AR31" s="176">
        <v>29</v>
      </c>
      <c r="AS31" s="176">
        <v>1.66</v>
      </c>
      <c r="AT31">
        <v>0</v>
      </c>
      <c r="AU31">
        <v>0</v>
      </c>
      <c r="AV31" s="176">
        <v>2.52</v>
      </c>
      <c r="AW31" s="176">
        <v>0</v>
      </c>
      <c r="AX31" s="176">
        <v>0</v>
      </c>
      <c r="AY31" s="176">
        <v>1.89</v>
      </c>
      <c r="AZ31" s="176">
        <v>2.33</v>
      </c>
      <c r="BA31" s="176">
        <v>1.53</v>
      </c>
      <c r="BB31" s="176">
        <v>0.54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7.56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280</v>
      </c>
      <c r="L32" s="176">
        <v>5</v>
      </c>
      <c r="M32" s="176">
        <v>62.89</v>
      </c>
      <c r="N32" s="176">
        <v>51.51</v>
      </c>
      <c r="O32" s="176">
        <v>72.37</v>
      </c>
      <c r="P32" s="176">
        <v>29</v>
      </c>
      <c r="Q32" s="176">
        <v>5.08</v>
      </c>
      <c r="R32" s="176">
        <v>9.1</v>
      </c>
      <c r="S32" s="176">
        <v>5.8</v>
      </c>
      <c r="T32" s="176">
        <v>0.31</v>
      </c>
      <c r="U32" s="176">
        <v>60.13</v>
      </c>
      <c r="V32" s="176">
        <v>2.9</v>
      </c>
      <c r="W32" s="176">
        <v>9.68</v>
      </c>
      <c r="X32" s="176">
        <v>29.05</v>
      </c>
      <c r="Y32" s="176">
        <v>0</v>
      </c>
      <c r="Z32">
        <v>0</v>
      </c>
      <c r="AA32" s="176">
        <v>13.79</v>
      </c>
      <c r="AB32" s="176">
        <v>0</v>
      </c>
      <c r="AC32" s="176">
        <v>0</v>
      </c>
      <c r="AD32" s="176">
        <v>0</v>
      </c>
      <c r="AE32" s="176">
        <v>74.97</v>
      </c>
      <c r="AF32" s="176">
        <v>0</v>
      </c>
      <c r="AG32" s="176">
        <v>0</v>
      </c>
      <c r="AH32" s="176">
        <v>0</v>
      </c>
      <c r="AI32" s="176">
        <v>84.16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58.09</v>
      </c>
      <c r="AQ32" s="176">
        <v>14.52</v>
      </c>
      <c r="AR32" s="176">
        <v>29.5</v>
      </c>
      <c r="AS32" s="176">
        <v>1.66</v>
      </c>
      <c r="AT32">
        <v>0</v>
      </c>
      <c r="AU32">
        <v>0</v>
      </c>
      <c r="AV32" s="176">
        <v>2.52</v>
      </c>
      <c r="AW32" s="176">
        <v>0</v>
      </c>
      <c r="AX32" s="176">
        <v>0</v>
      </c>
      <c r="AY32" s="176">
        <v>1.89</v>
      </c>
      <c r="AZ32" s="176">
        <v>2.33</v>
      </c>
      <c r="BA32" s="176">
        <v>1.53</v>
      </c>
      <c r="BB32" s="176">
        <v>0.54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7.56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280</v>
      </c>
      <c r="L33" s="176">
        <v>5</v>
      </c>
      <c r="M33" s="176">
        <v>62.89</v>
      </c>
      <c r="N33" s="176">
        <v>51.51</v>
      </c>
      <c r="O33" s="176">
        <v>72.37</v>
      </c>
      <c r="P33" s="176">
        <v>29</v>
      </c>
      <c r="Q33" s="176">
        <v>4.2699999999999996</v>
      </c>
      <c r="R33" s="176">
        <v>9.1</v>
      </c>
      <c r="S33" s="176">
        <v>5.8</v>
      </c>
      <c r="T33" s="176">
        <v>0.24</v>
      </c>
      <c r="U33" s="176">
        <v>60.13</v>
      </c>
      <c r="V33" s="176">
        <v>2.9</v>
      </c>
      <c r="W33" s="176">
        <v>9.68</v>
      </c>
      <c r="X33" s="176">
        <v>29.05</v>
      </c>
      <c r="Y33" s="176">
        <v>0</v>
      </c>
      <c r="Z33">
        <v>0</v>
      </c>
      <c r="AA33" s="176">
        <v>13.79</v>
      </c>
      <c r="AB33" s="176">
        <v>0</v>
      </c>
      <c r="AC33" s="176">
        <v>0</v>
      </c>
      <c r="AD33" s="176">
        <v>0</v>
      </c>
      <c r="AE33" s="176">
        <v>74.97</v>
      </c>
      <c r="AF33" s="176">
        <v>0</v>
      </c>
      <c r="AG33" s="176">
        <v>0</v>
      </c>
      <c r="AH33" s="176">
        <v>0</v>
      </c>
      <c r="AI33" s="176">
        <v>84.16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58.09</v>
      </c>
      <c r="AQ33" s="176">
        <v>14.52</v>
      </c>
      <c r="AR33" s="176">
        <v>30.5</v>
      </c>
      <c r="AS33" s="176">
        <v>1.66</v>
      </c>
      <c r="AT33">
        <v>0</v>
      </c>
      <c r="AU33">
        <v>0</v>
      </c>
      <c r="AV33" s="176">
        <v>2.52</v>
      </c>
      <c r="AW33" s="176">
        <v>0</v>
      </c>
      <c r="AX33" s="176">
        <v>0</v>
      </c>
      <c r="AY33" s="176">
        <v>1.89</v>
      </c>
      <c r="AZ33" s="176">
        <v>2.33</v>
      </c>
      <c r="BA33" s="176">
        <v>1.53</v>
      </c>
      <c r="BB33" s="176">
        <v>0.54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7.56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280</v>
      </c>
      <c r="L34" s="176">
        <v>5</v>
      </c>
      <c r="M34" s="176">
        <v>62.89</v>
      </c>
      <c r="N34" s="176">
        <v>51.51</v>
      </c>
      <c r="O34" s="176">
        <v>72.37</v>
      </c>
      <c r="P34" s="176">
        <v>29</v>
      </c>
      <c r="Q34" s="176">
        <v>3</v>
      </c>
      <c r="R34" s="176">
        <v>9.1</v>
      </c>
      <c r="S34" s="176">
        <v>5.8</v>
      </c>
      <c r="T34" s="176">
        <v>0.1</v>
      </c>
      <c r="U34" s="176">
        <v>60.13</v>
      </c>
      <c r="V34" s="176">
        <v>2.9</v>
      </c>
      <c r="W34" s="176">
        <v>9.68</v>
      </c>
      <c r="X34" s="176">
        <v>29.05</v>
      </c>
      <c r="Y34" s="176">
        <v>0</v>
      </c>
      <c r="Z34">
        <v>0</v>
      </c>
      <c r="AA34" s="176">
        <v>13.79</v>
      </c>
      <c r="AB34" s="176">
        <v>0</v>
      </c>
      <c r="AC34" s="176">
        <v>0</v>
      </c>
      <c r="AD34" s="176">
        <v>0</v>
      </c>
      <c r="AE34" s="176">
        <v>74.97</v>
      </c>
      <c r="AF34" s="176">
        <v>0</v>
      </c>
      <c r="AG34" s="176">
        <v>0</v>
      </c>
      <c r="AH34" s="176">
        <v>0</v>
      </c>
      <c r="AI34" s="176">
        <v>84.16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58.09</v>
      </c>
      <c r="AQ34" s="176">
        <v>14.52</v>
      </c>
      <c r="AR34" s="176">
        <v>31.5</v>
      </c>
      <c r="AS34" s="176">
        <v>1.66</v>
      </c>
      <c r="AT34">
        <v>0</v>
      </c>
      <c r="AU34">
        <v>0</v>
      </c>
      <c r="AV34" s="176">
        <v>2.52</v>
      </c>
      <c r="AW34" s="176">
        <v>0</v>
      </c>
      <c r="AX34" s="176">
        <v>0</v>
      </c>
      <c r="AY34" s="176">
        <v>1.89</v>
      </c>
      <c r="AZ34" s="176">
        <v>2.33</v>
      </c>
      <c r="BA34" s="176">
        <v>1.53</v>
      </c>
      <c r="BB34" s="176">
        <v>0.54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1.58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280</v>
      </c>
      <c r="L35" s="176">
        <v>5</v>
      </c>
      <c r="M35" s="176">
        <v>29.04</v>
      </c>
      <c r="N35" s="176">
        <v>29.04</v>
      </c>
      <c r="O35" s="176">
        <v>38.729999999999997</v>
      </c>
      <c r="P35" s="176">
        <v>29</v>
      </c>
      <c r="Q35" s="176">
        <v>2.91</v>
      </c>
      <c r="R35" s="176">
        <v>9.17</v>
      </c>
      <c r="S35" s="176">
        <v>5.81</v>
      </c>
      <c r="T35" s="176">
        <v>0</v>
      </c>
      <c r="U35" s="176">
        <v>60.13</v>
      </c>
      <c r="V35" s="176">
        <v>2.9</v>
      </c>
      <c r="W35" s="176">
        <v>9.68</v>
      </c>
      <c r="X35" s="176">
        <v>14.52</v>
      </c>
      <c r="Y35" s="176">
        <v>0</v>
      </c>
      <c r="Z35">
        <v>0</v>
      </c>
      <c r="AA35" s="176">
        <v>13.79</v>
      </c>
      <c r="AB35" s="176">
        <v>0</v>
      </c>
      <c r="AC35" s="176">
        <v>0</v>
      </c>
      <c r="AD35" s="176">
        <v>0</v>
      </c>
      <c r="AE35" s="176">
        <v>74.97</v>
      </c>
      <c r="AF35" s="176">
        <v>0</v>
      </c>
      <c r="AG35" s="176">
        <v>0</v>
      </c>
      <c r="AH35" s="176">
        <v>0</v>
      </c>
      <c r="AI35" s="176">
        <v>84.16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58.09</v>
      </c>
      <c r="AQ35" s="176">
        <v>14.52</v>
      </c>
      <c r="AR35" s="176">
        <v>37.5</v>
      </c>
      <c r="AS35" s="176">
        <v>1.68</v>
      </c>
      <c r="AT35">
        <v>0</v>
      </c>
      <c r="AU35">
        <v>0</v>
      </c>
      <c r="AV35" s="176">
        <v>0.18</v>
      </c>
      <c r="AW35" s="176">
        <v>0</v>
      </c>
      <c r="AX35" s="176">
        <v>0</v>
      </c>
      <c r="AY35" s="176">
        <v>1.89</v>
      </c>
      <c r="AZ35" s="176">
        <v>2.33</v>
      </c>
      <c r="BA35" s="176">
        <v>1.53</v>
      </c>
      <c r="BB35" s="176">
        <v>0.54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280</v>
      </c>
      <c r="L36" s="176">
        <v>5</v>
      </c>
      <c r="M36" s="176">
        <v>29.04</v>
      </c>
      <c r="N36" s="176">
        <v>29.04</v>
      </c>
      <c r="O36" s="176">
        <v>38.729999999999997</v>
      </c>
      <c r="P36" s="176">
        <v>29</v>
      </c>
      <c r="Q36" s="176">
        <v>2.91</v>
      </c>
      <c r="R36" s="176">
        <v>9.17</v>
      </c>
      <c r="S36" s="176">
        <v>5.81</v>
      </c>
      <c r="T36" s="176">
        <v>0</v>
      </c>
      <c r="U36" s="176">
        <v>60.13</v>
      </c>
      <c r="V36" s="176">
        <v>2.9</v>
      </c>
      <c r="W36" s="176">
        <v>9.68</v>
      </c>
      <c r="X36" s="176">
        <v>14.52</v>
      </c>
      <c r="Y36" s="176">
        <v>0</v>
      </c>
      <c r="Z36">
        <v>0</v>
      </c>
      <c r="AA36" s="176">
        <v>13.79</v>
      </c>
      <c r="AB36" s="176">
        <v>0</v>
      </c>
      <c r="AC36" s="176">
        <v>0</v>
      </c>
      <c r="AD36" s="176">
        <v>0</v>
      </c>
      <c r="AE36" s="176">
        <v>74.97</v>
      </c>
      <c r="AF36" s="176">
        <v>0</v>
      </c>
      <c r="AG36" s="176">
        <v>0</v>
      </c>
      <c r="AH36" s="176">
        <v>0</v>
      </c>
      <c r="AI36" s="176">
        <v>84.16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58.09</v>
      </c>
      <c r="AQ36" s="176">
        <v>14.52</v>
      </c>
      <c r="AR36" s="176">
        <v>40.5</v>
      </c>
      <c r="AS36" s="176">
        <v>1.68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2.33</v>
      </c>
      <c r="BA36" s="176">
        <v>1.53</v>
      </c>
      <c r="BB36" s="176">
        <v>0.54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280</v>
      </c>
      <c r="L37" s="176">
        <v>5</v>
      </c>
      <c r="M37" s="176">
        <v>29.04</v>
      </c>
      <c r="N37" s="176">
        <v>29.04</v>
      </c>
      <c r="O37" s="176">
        <v>38.729999999999997</v>
      </c>
      <c r="P37" s="176">
        <v>29</v>
      </c>
      <c r="Q37" s="176">
        <v>2.91</v>
      </c>
      <c r="R37" s="176">
        <v>9.17</v>
      </c>
      <c r="S37" s="176">
        <v>5.81</v>
      </c>
      <c r="T37" s="176">
        <v>0</v>
      </c>
      <c r="U37" s="176">
        <v>60.13</v>
      </c>
      <c r="V37" s="176">
        <v>2.9</v>
      </c>
      <c r="W37" s="176">
        <v>9.68</v>
      </c>
      <c r="X37" s="176">
        <v>14.52</v>
      </c>
      <c r="Y37" s="176">
        <v>0</v>
      </c>
      <c r="Z37">
        <v>0</v>
      </c>
      <c r="AA37" s="176">
        <v>13.79</v>
      </c>
      <c r="AB37" s="176">
        <v>0</v>
      </c>
      <c r="AC37" s="176">
        <v>0</v>
      </c>
      <c r="AD37" s="176">
        <v>0</v>
      </c>
      <c r="AE37" s="176">
        <v>74.97</v>
      </c>
      <c r="AF37" s="176">
        <v>0</v>
      </c>
      <c r="AG37" s="176">
        <v>0</v>
      </c>
      <c r="AH37" s="176">
        <v>0</v>
      </c>
      <c r="AI37" s="176">
        <v>84.16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58.09</v>
      </c>
      <c r="AQ37" s="176">
        <v>14.52</v>
      </c>
      <c r="AR37" s="176">
        <v>43</v>
      </c>
      <c r="AS37" s="176">
        <v>1.68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2.33</v>
      </c>
      <c r="BA37" s="176">
        <v>1.53</v>
      </c>
      <c r="BB37" s="176">
        <v>0.54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280</v>
      </c>
      <c r="L38" s="176">
        <v>5</v>
      </c>
      <c r="M38" s="176">
        <v>29.04</v>
      </c>
      <c r="N38" s="176">
        <v>29.04</v>
      </c>
      <c r="O38" s="176">
        <v>38.729999999999997</v>
      </c>
      <c r="P38" s="176">
        <v>29</v>
      </c>
      <c r="Q38" s="176">
        <v>2.91</v>
      </c>
      <c r="R38" s="176">
        <v>9.17</v>
      </c>
      <c r="S38" s="176">
        <v>5.81</v>
      </c>
      <c r="T38" s="176">
        <v>0</v>
      </c>
      <c r="U38" s="176">
        <v>60.13</v>
      </c>
      <c r="V38" s="176">
        <v>2.9</v>
      </c>
      <c r="W38" s="176">
        <v>9.68</v>
      </c>
      <c r="X38" s="176">
        <v>14.52</v>
      </c>
      <c r="Y38" s="176">
        <v>0</v>
      </c>
      <c r="Z38">
        <v>0</v>
      </c>
      <c r="AA38" s="176">
        <v>13.79</v>
      </c>
      <c r="AB38" s="176">
        <v>0</v>
      </c>
      <c r="AC38" s="176">
        <v>0</v>
      </c>
      <c r="AD38" s="176">
        <v>0</v>
      </c>
      <c r="AE38" s="176">
        <v>74.97</v>
      </c>
      <c r="AF38" s="176">
        <v>0</v>
      </c>
      <c r="AG38" s="176">
        <v>0</v>
      </c>
      <c r="AH38" s="176">
        <v>0</v>
      </c>
      <c r="AI38" s="176">
        <v>84.16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58.09</v>
      </c>
      <c r="AQ38" s="176">
        <v>14.52</v>
      </c>
      <c r="AR38" s="176">
        <v>45</v>
      </c>
      <c r="AS38" s="176">
        <v>1.68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2.33</v>
      </c>
      <c r="BA38" s="176">
        <v>1.53</v>
      </c>
      <c r="BB38" s="176">
        <v>0.54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280</v>
      </c>
      <c r="L39" s="176">
        <v>5</v>
      </c>
      <c r="M39" s="176">
        <v>29.04</v>
      </c>
      <c r="N39" s="176">
        <v>29.04</v>
      </c>
      <c r="O39" s="176">
        <v>38.729999999999997</v>
      </c>
      <c r="P39" s="176">
        <v>29</v>
      </c>
      <c r="Q39" s="176">
        <v>2.91</v>
      </c>
      <c r="R39" s="176">
        <v>9.17</v>
      </c>
      <c r="S39" s="176">
        <v>6.12</v>
      </c>
      <c r="T39" s="176">
        <v>0</v>
      </c>
      <c r="U39" s="176">
        <v>60.13</v>
      </c>
      <c r="V39" s="176">
        <v>2.9</v>
      </c>
      <c r="W39" s="176">
        <v>9.68</v>
      </c>
      <c r="X39" s="176">
        <v>14.52</v>
      </c>
      <c r="Y39" s="176">
        <v>0</v>
      </c>
      <c r="Z39">
        <v>0</v>
      </c>
      <c r="AA39" s="176">
        <v>13.79</v>
      </c>
      <c r="AB39" s="176">
        <v>0</v>
      </c>
      <c r="AC39" s="176">
        <v>0</v>
      </c>
      <c r="AD39" s="176">
        <v>0</v>
      </c>
      <c r="AE39" s="176">
        <v>74.97</v>
      </c>
      <c r="AF39" s="176">
        <v>0</v>
      </c>
      <c r="AG39" s="176">
        <v>0</v>
      </c>
      <c r="AH39" s="176">
        <v>0</v>
      </c>
      <c r="AI39" s="176">
        <v>84.16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58.09</v>
      </c>
      <c r="AQ39" s="176">
        <v>14.52</v>
      </c>
      <c r="AR39" s="176">
        <v>45</v>
      </c>
      <c r="AS39" s="176">
        <v>1.68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2.33</v>
      </c>
      <c r="BA39" s="176">
        <v>1.53</v>
      </c>
      <c r="BB39" s="176">
        <v>0.54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280</v>
      </c>
      <c r="L40" s="176">
        <v>5</v>
      </c>
      <c r="M40" s="176">
        <v>29.04</v>
      </c>
      <c r="N40" s="176">
        <v>29.04</v>
      </c>
      <c r="O40" s="176">
        <v>38.729999999999997</v>
      </c>
      <c r="P40" s="176">
        <v>29</v>
      </c>
      <c r="Q40" s="176">
        <v>2.91</v>
      </c>
      <c r="R40" s="176">
        <v>9.17</v>
      </c>
      <c r="S40" s="176">
        <v>6.12</v>
      </c>
      <c r="T40" s="176">
        <v>0</v>
      </c>
      <c r="U40" s="176">
        <v>60.13</v>
      </c>
      <c r="V40" s="176">
        <v>2.9</v>
      </c>
      <c r="W40" s="176">
        <v>9.68</v>
      </c>
      <c r="X40" s="176">
        <v>14.52</v>
      </c>
      <c r="Y40" s="176">
        <v>0</v>
      </c>
      <c r="Z40">
        <v>0</v>
      </c>
      <c r="AA40" s="176">
        <v>13.79</v>
      </c>
      <c r="AB40" s="176">
        <v>0</v>
      </c>
      <c r="AC40" s="176">
        <v>0</v>
      </c>
      <c r="AD40" s="176">
        <v>0</v>
      </c>
      <c r="AE40" s="176">
        <v>74.97</v>
      </c>
      <c r="AF40" s="176">
        <v>0</v>
      </c>
      <c r="AG40" s="176">
        <v>0</v>
      </c>
      <c r="AH40" s="176">
        <v>0</v>
      </c>
      <c r="AI40" s="176">
        <v>84.16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58.09</v>
      </c>
      <c r="AQ40" s="176">
        <v>14.52</v>
      </c>
      <c r="AR40" s="176">
        <v>45</v>
      </c>
      <c r="AS40" s="176">
        <v>1.66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2.33</v>
      </c>
      <c r="BA40" s="176">
        <v>1.53</v>
      </c>
      <c r="BB40" s="176">
        <v>0.54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280</v>
      </c>
      <c r="L41" s="176">
        <v>5</v>
      </c>
      <c r="M41" s="176">
        <v>29.04</v>
      </c>
      <c r="N41" s="176">
        <v>29.04</v>
      </c>
      <c r="O41" s="176">
        <v>38.729999999999997</v>
      </c>
      <c r="P41" s="176">
        <v>29</v>
      </c>
      <c r="Q41" s="176">
        <v>2.91</v>
      </c>
      <c r="R41" s="176">
        <v>9.92</v>
      </c>
      <c r="S41" s="176">
        <v>6.12</v>
      </c>
      <c r="T41" s="176">
        <v>0</v>
      </c>
      <c r="U41" s="176">
        <v>60.13</v>
      </c>
      <c r="V41" s="176">
        <v>2.9</v>
      </c>
      <c r="W41" s="176">
        <v>9.68</v>
      </c>
      <c r="X41" s="176">
        <v>14.52</v>
      </c>
      <c r="Y41" s="176">
        <v>0</v>
      </c>
      <c r="Z41">
        <v>0</v>
      </c>
      <c r="AA41" s="176">
        <v>13.79</v>
      </c>
      <c r="AB41" s="176">
        <v>0</v>
      </c>
      <c r="AC41" s="176">
        <v>0</v>
      </c>
      <c r="AD41" s="176">
        <v>0</v>
      </c>
      <c r="AE41" s="176">
        <v>74.97</v>
      </c>
      <c r="AF41" s="176">
        <v>0</v>
      </c>
      <c r="AG41" s="176">
        <v>0</v>
      </c>
      <c r="AH41" s="176">
        <v>0</v>
      </c>
      <c r="AI41" s="176">
        <v>84.16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58.09</v>
      </c>
      <c r="AQ41" s="176">
        <v>14.52</v>
      </c>
      <c r="AR41" s="176">
        <v>45</v>
      </c>
      <c r="AS41" s="176">
        <v>1.71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2.33</v>
      </c>
      <c r="BA41" s="176">
        <v>1.53</v>
      </c>
      <c r="BB41" s="176">
        <v>0.55000000000000004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280</v>
      </c>
      <c r="L42" s="176">
        <v>5</v>
      </c>
      <c r="M42" s="176">
        <v>29.04</v>
      </c>
      <c r="N42" s="176">
        <v>29.04</v>
      </c>
      <c r="O42" s="176">
        <v>38.729999999999997</v>
      </c>
      <c r="P42" s="176">
        <v>29</v>
      </c>
      <c r="Q42" s="176">
        <v>2.91</v>
      </c>
      <c r="R42" s="176">
        <v>9.92</v>
      </c>
      <c r="S42" s="176">
        <v>6.12</v>
      </c>
      <c r="T42" s="176">
        <v>0</v>
      </c>
      <c r="U42" s="176">
        <v>60.13</v>
      </c>
      <c r="V42" s="176">
        <v>2.9</v>
      </c>
      <c r="W42" s="176">
        <v>9.68</v>
      </c>
      <c r="X42" s="176">
        <v>14.52</v>
      </c>
      <c r="Y42" s="176">
        <v>0</v>
      </c>
      <c r="Z42">
        <v>0</v>
      </c>
      <c r="AA42" s="176">
        <v>13.79</v>
      </c>
      <c r="AB42" s="176">
        <v>0</v>
      </c>
      <c r="AC42" s="176">
        <v>0</v>
      </c>
      <c r="AD42" s="176">
        <v>0</v>
      </c>
      <c r="AE42" s="176">
        <v>74.97</v>
      </c>
      <c r="AF42" s="176">
        <v>0</v>
      </c>
      <c r="AG42" s="176">
        <v>0</v>
      </c>
      <c r="AH42" s="176">
        <v>0</v>
      </c>
      <c r="AI42" s="176">
        <v>84.16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58.09</v>
      </c>
      <c r="AQ42" s="176">
        <v>14.52</v>
      </c>
      <c r="AR42" s="176">
        <v>45</v>
      </c>
      <c r="AS42" s="176">
        <v>1.71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2.33</v>
      </c>
      <c r="BA42" s="176">
        <v>1.53</v>
      </c>
      <c r="BB42" s="176">
        <v>0.55000000000000004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280</v>
      </c>
      <c r="L43" s="176">
        <v>5.29</v>
      </c>
      <c r="M43" s="176">
        <v>29.04</v>
      </c>
      <c r="N43" s="176">
        <v>29.04</v>
      </c>
      <c r="O43" s="176">
        <v>38.729999999999997</v>
      </c>
      <c r="P43" s="176">
        <v>29</v>
      </c>
      <c r="Q43" s="176">
        <v>2.91</v>
      </c>
      <c r="R43" s="176">
        <v>9.92</v>
      </c>
      <c r="S43" s="176">
        <v>6.14</v>
      </c>
      <c r="T43" s="176">
        <v>0</v>
      </c>
      <c r="U43" s="176">
        <v>60.13</v>
      </c>
      <c r="V43" s="176">
        <v>2.9</v>
      </c>
      <c r="W43" s="176">
        <v>9.68</v>
      </c>
      <c r="X43" s="176">
        <v>14.52</v>
      </c>
      <c r="Y43" s="176">
        <v>0</v>
      </c>
      <c r="Z43">
        <v>0</v>
      </c>
      <c r="AA43" s="176">
        <v>13.82</v>
      </c>
      <c r="AB43" s="176">
        <v>0</v>
      </c>
      <c r="AC43" s="176">
        <v>0</v>
      </c>
      <c r="AD43" s="176">
        <v>0</v>
      </c>
      <c r="AE43" s="176">
        <v>74.97</v>
      </c>
      <c r="AF43" s="176">
        <v>0</v>
      </c>
      <c r="AG43" s="176">
        <v>0</v>
      </c>
      <c r="AH43" s="176">
        <v>0</v>
      </c>
      <c r="AI43" s="176">
        <v>84.16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58.09</v>
      </c>
      <c r="AQ43" s="176">
        <v>14.52</v>
      </c>
      <c r="AR43" s="176">
        <v>45</v>
      </c>
      <c r="AS43" s="176">
        <v>1.71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2.33</v>
      </c>
      <c r="BA43" s="176">
        <v>1.53</v>
      </c>
      <c r="BB43" s="176">
        <v>0.55000000000000004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280</v>
      </c>
      <c r="L44" s="176">
        <v>5.29</v>
      </c>
      <c r="M44" s="176">
        <v>29.04</v>
      </c>
      <c r="N44" s="176">
        <v>29.04</v>
      </c>
      <c r="O44" s="176">
        <v>38.729999999999997</v>
      </c>
      <c r="P44" s="176">
        <v>29</v>
      </c>
      <c r="Q44" s="176">
        <v>2.91</v>
      </c>
      <c r="R44" s="176">
        <v>9.92</v>
      </c>
      <c r="S44" s="176">
        <v>6.14</v>
      </c>
      <c r="T44" s="176">
        <v>0</v>
      </c>
      <c r="U44" s="176">
        <v>60.13</v>
      </c>
      <c r="V44" s="176">
        <v>2.9</v>
      </c>
      <c r="W44" s="176">
        <v>9.68</v>
      </c>
      <c r="X44" s="176">
        <v>14.52</v>
      </c>
      <c r="Y44" s="176">
        <v>0</v>
      </c>
      <c r="Z44">
        <v>0</v>
      </c>
      <c r="AA44" s="176">
        <v>13.82</v>
      </c>
      <c r="AB44" s="176">
        <v>0</v>
      </c>
      <c r="AC44" s="176">
        <v>0</v>
      </c>
      <c r="AD44" s="176">
        <v>0</v>
      </c>
      <c r="AE44" s="176">
        <v>74.97</v>
      </c>
      <c r="AF44" s="176">
        <v>0</v>
      </c>
      <c r="AG44" s="176">
        <v>0</v>
      </c>
      <c r="AH44" s="176">
        <v>0</v>
      </c>
      <c r="AI44" s="176">
        <v>84.16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58.09</v>
      </c>
      <c r="AQ44" s="176">
        <v>14.52</v>
      </c>
      <c r="AR44" s="176">
        <v>45</v>
      </c>
      <c r="AS44" s="176">
        <v>1.71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2.33</v>
      </c>
      <c r="BA44" s="176">
        <v>1.53</v>
      </c>
      <c r="BB44" s="176">
        <v>0.55000000000000004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280</v>
      </c>
      <c r="L45" s="176">
        <v>5</v>
      </c>
      <c r="M45" s="176">
        <v>29.04</v>
      </c>
      <c r="N45" s="176">
        <v>36.4</v>
      </c>
      <c r="O45" s="176">
        <v>41.25</v>
      </c>
      <c r="P45" s="176">
        <v>28.58</v>
      </c>
      <c r="Q45" s="176">
        <v>2.91</v>
      </c>
      <c r="R45" s="176">
        <v>9.92</v>
      </c>
      <c r="S45" s="176">
        <v>6.12</v>
      </c>
      <c r="T45" s="176">
        <v>0</v>
      </c>
      <c r="U45" s="176">
        <v>60.13</v>
      </c>
      <c r="V45" s="176">
        <v>2.9</v>
      </c>
      <c r="W45" s="176">
        <v>9.68</v>
      </c>
      <c r="X45" s="176">
        <v>14.52</v>
      </c>
      <c r="Y45" s="176">
        <v>0</v>
      </c>
      <c r="Z45">
        <v>0</v>
      </c>
      <c r="AA45" s="176">
        <v>13.82</v>
      </c>
      <c r="AB45" s="176">
        <v>0</v>
      </c>
      <c r="AC45" s="176">
        <v>0</v>
      </c>
      <c r="AD45" s="176">
        <v>0</v>
      </c>
      <c r="AE45" s="176">
        <v>74.97</v>
      </c>
      <c r="AF45" s="176">
        <v>0</v>
      </c>
      <c r="AG45" s="176">
        <v>0</v>
      </c>
      <c r="AH45" s="176">
        <v>0</v>
      </c>
      <c r="AI45" s="176">
        <v>87.55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58.09</v>
      </c>
      <c r="AQ45" s="176">
        <v>14.52</v>
      </c>
      <c r="AR45" s="176">
        <v>45</v>
      </c>
      <c r="AS45" s="176">
        <v>1.71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2.33</v>
      </c>
      <c r="BA45" s="176">
        <v>1.53</v>
      </c>
      <c r="BB45" s="176">
        <v>0.55000000000000004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280</v>
      </c>
      <c r="L46" s="176">
        <v>5</v>
      </c>
      <c r="M46" s="176">
        <v>29.04</v>
      </c>
      <c r="N46" s="176">
        <v>29.05</v>
      </c>
      <c r="O46" s="176">
        <v>38.729999999999997</v>
      </c>
      <c r="P46" s="176">
        <v>14.52</v>
      </c>
      <c r="Q46" s="176">
        <v>2.91</v>
      </c>
      <c r="R46" s="176">
        <v>9.92</v>
      </c>
      <c r="S46" s="176">
        <v>6.12</v>
      </c>
      <c r="T46" s="176">
        <v>0</v>
      </c>
      <c r="U46" s="176">
        <v>60.13</v>
      </c>
      <c r="V46" s="176">
        <v>2.9</v>
      </c>
      <c r="W46" s="176">
        <v>9.68</v>
      </c>
      <c r="X46" s="176">
        <v>14.52</v>
      </c>
      <c r="Y46" s="176">
        <v>0</v>
      </c>
      <c r="Z46">
        <v>0</v>
      </c>
      <c r="AA46" s="176">
        <v>13.82</v>
      </c>
      <c r="AB46" s="176">
        <v>0</v>
      </c>
      <c r="AC46" s="176">
        <v>0</v>
      </c>
      <c r="AD46" s="176">
        <v>0</v>
      </c>
      <c r="AE46" s="176">
        <v>74.97</v>
      </c>
      <c r="AF46" s="176">
        <v>0</v>
      </c>
      <c r="AG46" s="176">
        <v>0</v>
      </c>
      <c r="AH46" s="176">
        <v>0</v>
      </c>
      <c r="AI46" s="176">
        <v>87.55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58.09</v>
      </c>
      <c r="AQ46" s="176">
        <v>14.52</v>
      </c>
      <c r="AR46" s="176">
        <v>45</v>
      </c>
      <c r="AS46" s="176">
        <v>1.71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2.33</v>
      </c>
      <c r="BA46" s="176">
        <v>1.53</v>
      </c>
      <c r="BB46" s="176">
        <v>0.55000000000000004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280</v>
      </c>
      <c r="L47" s="176">
        <v>5</v>
      </c>
      <c r="M47" s="176">
        <v>32.549999999999997</v>
      </c>
      <c r="N47" s="176">
        <v>29.04</v>
      </c>
      <c r="O47" s="176">
        <v>38.729999999999997</v>
      </c>
      <c r="P47" s="176">
        <v>14.52</v>
      </c>
      <c r="Q47" s="176">
        <v>2.91</v>
      </c>
      <c r="R47" s="176">
        <v>9.92</v>
      </c>
      <c r="S47" s="176">
        <v>6.12</v>
      </c>
      <c r="T47" s="176">
        <v>0</v>
      </c>
      <c r="U47" s="176">
        <v>60.14</v>
      </c>
      <c r="V47" s="176">
        <v>2.9</v>
      </c>
      <c r="W47" s="176">
        <v>9.68</v>
      </c>
      <c r="X47" s="176">
        <v>14.52</v>
      </c>
      <c r="Y47" s="176">
        <v>0</v>
      </c>
      <c r="Z47">
        <v>0</v>
      </c>
      <c r="AA47" s="176">
        <v>13.82</v>
      </c>
      <c r="AB47" s="176">
        <v>0</v>
      </c>
      <c r="AC47" s="176">
        <v>0</v>
      </c>
      <c r="AD47" s="176">
        <v>0</v>
      </c>
      <c r="AE47" s="176">
        <v>74.97</v>
      </c>
      <c r="AF47" s="176">
        <v>0</v>
      </c>
      <c r="AG47" s="176">
        <v>0</v>
      </c>
      <c r="AH47" s="176">
        <v>0</v>
      </c>
      <c r="AI47" s="176">
        <v>87.55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58.09</v>
      </c>
      <c r="AQ47" s="176">
        <v>14.52</v>
      </c>
      <c r="AR47" s="176">
        <v>47.5</v>
      </c>
      <c r="AS47" s="176">
        <v>1.71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2.33</v>
      </c>
      <c r="BA47" s="176">
        <v>1.53</v>
      </c>
      <c r="BB47" s="176">
        <v>0.55000000000000004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280</v>
      </c>
      <c r="L48" s="176">
        <v>5</v>
      </c>
      <c r="M48" s="176">
        <v>32.56</v>
      </c>
      <c r="N48" s="176">
        <v>29.04</v>
      </c>
      <c r="O48" s="176">
        <v>38.729999999999997</v>
      </c>
      <c r="P48" s="176">
        <v>14.52</v>
      </c>
      <c r="Q48" s="176">
        <v>2.91</v>
      </c>
      <c r="R48" s="176">
        <v>9.92</v>
      </c>
      <c r="S48" s="176">
        <v>6.12</v>
      </c>
      <c r="T48" s="176">
        <v>0</v>
      </c>
      <c r="U48" s="176">
        <v>60.14</v>
      </c>
      <c r="V48" s="176">
        <v>2.9</v>
      </c>
      <c r="W48" s="176">
        <v>9.68</v>
      </c>
      <c r="X48" s="176">
        <v>14.52</v>
      </c>
      <c r="Y48" s="176">
        <v>0</v>
      </c>
      <c r="Z48">
        <v>0</v>
      </c>
      <c r="AA48" s="176">
        <v>13.84</v>
      </c>
      <c r="AB48" s="176">
        <v>0</v>
      </c>
      <c r="AC48" s="176">
        <v>0</v>
      </c>
      <c r="AD48" s="176">
        <v>0</v>
      </c>
      <c r="AE48" s="176">
        <v>74.97</v>
      </c>
      <c r="AF48" s="176">
        <v>0</v>
      </c>
      <c r="AG48" s="176">
        <v>0</v>
      </c>
      <c r="AH48" s="176">
        <v>0</v>
      </c>
      <c r="AI48" s="176">
        <v>87.55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58.09</v>
      </c>
      <c r="AQ48" s="176">
        <v>14.52</v>
      </c>
      <c r="AR48" s="176">
        <v>47.5</v>
      </c>
      <c r="AS48" s="176">
        <v>1.71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2.33</v>
      </c>
      <c r="BA48" s="176">
        <v>1.53</v>
      </c>
      <c r="BB48" s="176">
        <v>0.55000000000000004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280</v>
      </c>
      <c r="L49" s="176">
        <v>5.29</v>
      </c>
      <c r="M49" s="176">
        <v>32.56</v>
      </c>
      <c r="N49" s="176">
        <v>30</v>
      </c>
      <c r="O49" s="176">
        <v>39.89</v>
      </c>
      <c r="P49" s="176">
        <v>14.52</v>
      </c>
      <c r="Q49" s="176">
        <v>2.82</v>
      </c>
      <c r="R49" s="176">
        <v>10</v>
      </c>
      <c r="S49" s="176">
        <v>6.15</v>
      </c>
      <c r="T49" s="176">
        <v>0</v>
      </c>
      <c r="U49" s="176">
        <v>60.13</v>
      </c>
      <c r="V49" s="176">
        <v>2.9</v>
      </c>
      <c r="W49" s="176">
        <v>9.68</v>
      </c>
      <c r="X49" s="176">
        <v>14.52</v>
      </c>
      <c r="Y49" s="176">
        <v>0</v>
      </c>
      <c r="Z49">
        <v>0</v>
      </c>
      <c r="AA49" s="176">
        <v>13.84</v>
      </c>
      <c r="AB49" s="176">
        <v>0</v>
      </c>
      <c r="AC49" s="176">
        <v>0</v>
      </c>
      <c r="AD49" s="176">
        <v>0</v>
      </c>
      <c r="AE49" s="176">
        <v>74.97</v>
      </c>
      <c r="AF49" s="176">
        <v>0</v>
      </c>
      <c r="AG49" s="176">
        <v>0</v>
      </c>
      <c r="AH49" s="176">
        <v>0</v>
      </c>
      <c r="AI49" s="176">
        <v>87.55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58.09</v>
      </c>
      <c r="AQ49" s="176">
        <v>14.52</v>
      </c>
      <c r="AR49" s="176">
        <v>47.5</v>
      </c>
      <c r="AS49" s="176">
        <v>1.76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2.33</v>
      </c>
      <c r="BA49" s="176">
        <v>1.53</v>
      </c>
      <c r="BB49" s="176">
        <v>0.55000000000000004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280</v>
      </c>
      <c r="L50" s="176">
        <v>5.29</v>
      </c>
      <c r="M50" s="176">
        <v>32.56</v>
      </c>
      <c r="N50" s="176">
        <v>30</v>
      </c>
      <c r="O50" s="176">
        <v>39.89</v>
      </c>
      <c r="P50" s="176">
        <v>14.52</v>
      </c>
      <c r="Q50" s="176">
        <v>2.82</v>
      </c>
      <c r="R50" s="176">
        <v>10</v>
      </c>
      <c r="S50" s="176">
        <v>6.15</v>
      </c>
      <c r="T50" s="176">
        <v>0</v>
      </c>
      <c r="U50" s="176">
        <v>60.13</v>
      </c>
      <c r="V50" s="176">
        <v>2.9</v>
      </c>
      <c r="W50" s="176">
        <v>9.68</v>
      </c>
      <c r="X50" s="176">
        <v>14.52</v>
      </c>
      <c r="Y50" s="176">
        <v>0</v>
      </c>
      <c r="Z50">
        <v>0</v>
      </c>
      <c r="AA50" s="176">
        <v>13.84</v>
      </c>
      <c r="AB50" s="176">
        <v>0</v>
      </c>
      <c r="AC50" s="176">
        <v>0</v>
      </c>
      <c r="AD50" s="176">
        <v>0</v>
      </c>
      <c r="AE50" s="176">
        <v>39.090000000000003</v>
      </c>
      <c r="AF50" s="176">
        <v>0</v>
      </c>
      <c r="AG50" s="176">
        <v>0</v>
      </c>
      <c r="AH50" s="176">
        <v>0</v>
      </c>
      <c r="AI50" s="176">
        <v>87.55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58.09</v>
      </c>
      <c r="AQ50" s="176">
        <v>14.52</v>
      </c>
      <c r="AR50" s="176">
        <v>47.5</v>
      </c>
      <c r="AS50" s="176">
        <v>1.76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2.33</v>
      </c>
      <c r="BA50" s="176">
        <v>1.53</v>
      </c>
      <c r="BB50" s="176">
        <v>0.55000000000000004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280</v>
      </c>
      <c r="L51" s="176">
        <v>4.84</v>
      </c>
      <c r="M51" s="176">
        <v>32.56</v>
      </c>
      <c r="N51" s="176">
        <v>30</v>
      </c>
      <c r="O51" s="176">
        <v>39.79</v>
      </c>
      <c r="P51" s="176">
        <v>14.52</v>
      </c>
      <c r="Q51" s="176">
        <v>2.82</v>
      </c>
      <c r="R51" s="176">
        <v>10</v>
      </c>
      <c r="S51" s="176">
        <v>6.15</v>
      </c>
      <c r="T51" s="176">
        <v>0</v>
      </c>
      <c r="U51" s="176">
        <v>60.13</v>
      </c>
      <c r="V51" s="176">
        <v>2.9</v>
      </c>
      <c r="W51" s="176">
        <v>9.68</v>
      </c>
      <c r="X51" s="176">
        <v>14.52</v>
      </c>
      <c r="Y51" s="176">
        <v>0</v>
      </c>
      <c r="Z51">
        <v>0</v>
      </c>
      <c r="AA51" s="176">
        <v>13.84</v>
      </c>
      <c r="AB51" s="176">
        <v>0</v>
      </c>
      <c r="AC51" s="176">
        <v>0</v>
      </c>
      <c r="AD51" s="176">
        <v>0</v>
      </c>
      <c r="AE51" s="176">
        <v>39.090000000000003</v>
      </c>
      <c r="AF51" s="176">
        <v>0</v>
      </c>
      <c r="AG51" s="176">
        <v>0</v>
      </c>
      <c r="AH51" s="176">
        <v>0</v>
      </c>
      <c r="AI51" s="176">
        <v>87.55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58.09</v>
      </c>
      <c r="AQ51" s="176">
        <v>14.52</v>
      </c>
      <c r="AR51" s="176">
        <v>47.5</v>
      </c>
      <c r="AS51" s="176">
        <v>1.93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2.33</v>
      </c>
      <c r="BA51" s="176">
        <v>1.53</v>
      </c>
      <c r="BB51" s="176">
        <v>0.55000000000000004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280</v>
      </c>
      <c r="L52" s="176">
        <v>4.84</v>
      </c>
      <c r="M52" s="176">
        <v>32.56</v>
      </c>
      <c r="N52" s="176">
        <v>30</v>
      </c>
      <c r="O52" s="176">
        <v>39.89</v>
      </c>
      <c r="P52" s="176">
        <v>14.52</v>
      </c>
      <c r="Q52" s="176">
        <v>2.82</v>
      </c>
      <c r="R52" s="176">
        <v>10</v>
      </c>
      <c r="S52" s="176">
        <v>6.15</v>
      </c>
      <c r="T52" s="176">
        <v>0</v>
      </c>
      <c r="U52" s="176">
        <v>60.13</v>
      </c>
      <c r="V52" s="176">
        <v>2.9</v>
      </c>
      <c r="W52" s="176">
        <v>9.68</v>
      </c>
      <c r="X52" s="176">
        <v>14.52</v>
      </c>
      <c r="Y52" s="176">
        <v>0</v>
      </c>
      <c r="Z52">
        <v>0</v>
      </c>
      <c r="AA52" s="176">
        <v>13.84</v>
      </c>
      <c r="AB52" s="176">
        <v>0</v>
      </c>
      <c r="AC52" s="176">
        <v>0</v>
      </c>
      <c r="AD52" s="176">
        <v>0</v>
      </c>
      <c r="AE52" s="176">
        <v>42.36</v>
      </c>
      <c r="AF52" s="176">
        <v>0</v>
      </c>
      <c r="AG52" s="176">
        <v>0</v>
      </c>
      <c r="AH52" s="176">
        <v>0</v>
      </c>
      <c r="AI52" s="176">
        <v>87.55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58.09</v>
      </c>
      <c r="AQ52" s="176">
        <v>14.52</v>
      </c>
      <c r="AR52" s="176">
        <v>47.5</v>
      </c>
      <c r="AS52" s="176">
        <v>1.93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2.33</v>
      </c>
      <c r="BA52" s="176">
        <v>1.53</v>
      </c>
      <c r="BB52" s="176">
        <v>0.55000000000000004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280</v>
      </c>
      <c r="L53" s="176">
        <v>4.84</v>
      </c>
      <c r="M53" s="176">
        <v>32.56</v>
      </c>
      <c r="N53" s="176">
        <v>30</v>
      </c>
      <c r="O53" s="176">
        <v>39.89</v>
      </c>
      <c r="P53" s="176">
        <v>14.52</v>
      </c>
      <c r="Q53" s="176">
        <v>2.82</v>
      </c>
      <c r="R53" s="176">
        <v>10</v>
      </c>
      <c r="S53" s="176">
        <v>6.15</v>
      </c>
      <c r="T53" s="176">
        <v>0</v>
      </c>
      <c r="U53" s="176">
        <v>60.13</v>
      </c>
      <c r="V53" s="176">
        <v>2.9</v>
      </c>
      <c r="W53" s="176">
        <v>9.68</v>
      </c>
      <c r="X53" s="176">
        <v>14.52</v>
      </c>
      <c r="Y53" s="176">
        <v>0</v>
      </c>
      <c r="Z53">
        <v>0</v>
      </c>
      <c r="AA53" s="176">
        <v>13.84</v>
      </c>
      <c r="AB53" s="176">
        <v>0</v>
      </c>
      <c r="AC53" s="176">
        <v>0</v>
      </c>
      <c r="AD53" s="176">
        <v>0</v>
      </c>
      <c r="AE53" s="176">
        <v>26.16</v>
      </c>
      <c r="AF53" s="176">
        <v>0</v>
      </c>
      <c r="AG53" s="176">
        <v>0</v>
      </c>
      <c r="AH53" s="176">
        <v>0</v>
      </c>
      <c r="AI53" s="176">
        <v>87.55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58.09</v>
      </c>
      <c r="AQ53" s="176">
        <v>14.52</v>
      </c>
      <c r="AR53" s="176">
        <v>47.5</v>
      </c>
      <c r="AS53" s="176">
        <v>1.93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2.33</v>
      </c>
      <c r="BA53" s="176">
        <v>1.53</v>
      </c>
      <c r="BB53" s="176">
        <v>0.55000000000000004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280</v>
      </c>
      <c r="L54" s="176">
        <v>4.84</v>
      </c>
      <c r="M54" s="176">
        <v>32.56</v>
      </c>
      <c r="N54" s="176">
        <v>30</v>
      </c>
      <c r="O54" s="176">
        <v>39.89</v>
      </c>
      <c r="P54" s="176">
        <v>14.52</v>
      </c>
      <c r="Q54" s="176">
        <v>2.82</v>
      </c>
      <c r="R54" s="176">
        <v>10</v>
      </c>
      <c r="S54" s="176">
        <v>6.15</v>
      </c>
      <c r="T54" s="176">
        <v>0</v>
      </c>
      <c r="U54" s="176">
        <v>60.13</v>
      </c>
      <c r="V54" s="176">
        <v>2.9</v>
      </c>
      <c r="W54" s="176">
        <v>9.68</v>
      </c>
      <c r="X54" s="176">
        <v>14.52</v>
      </c>
      <c r="Y54" s="176">
        <v>0</v>
      </c>
      <c r="Z54">
        <v>0</v>
      </c>
      <c r="AA54" s="176">
        <v>13.84</v>
      </c>
      <c r="AB54" s="176">
        <v>0</v>
      </c>
      <c r="AC54" s="176">
        <v>0</v>
      </c>
      <c r="AD54" s="176">
        <v>0</v>
      </c>
      <c r="AE54" s="176">
        <v>26.16</v>
      </c>
      <c r="AF54" s="176">
        <v>0</v>
      </c>
      <c r="AG54" s="176">
        <v>0</v>
      </c>
      <c r="AH54" s="176">
        <v>0</v>
      </c>
      <c r="AI54" s="176">
        <v>87.55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58.09</v>
      </c>
      <c r="AQ54" s="176">
        <v>14.52</v>
      </c>
      <c r="AR54" s="176">
        <v>47.5</v>
      </c>
      <c r="AS54" s="176">
        <v>1.93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2.33</v>
      </c>
      <c r="BA54" s="176">
        <v>1.53</v>
      </c>
      <c r="BB54" s="176">
        <v>0.55000000000000004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280</v>
      </c>
      <c r="L55" s="176">
        <v>4.84</v>
      </c>
      <c r="M55" s="176">
        <v>32.56</v>
      </c>
      <c r="N55" s="176">
        <v>30</v>
      </c>
      <c r="O55" s="176">
        <v>39.89</v>
      </c>
      <c r="P55" s="176">
        <v>14.52</v>
      </c>
      <c r="Q55" s="176">
        <v>2.82</v>
      </c>
      <c r="R55" s="176">
        <v>10</v>
      </c>
      <c r="S55" s="176">
        <v>6.15</v>
      </c>
      <c r="T55" s="176">
        <v>0</v>
      </c>
      <c r="U55" s="176">
        <v>60.13</v>
      </c>
      <c r="V55" s="176">
        <v>2.9</v>
      </c>
      <c r="W55" s="176">
        <v>9.68</v>
      </c>
      <c r="X55" s="176">
        <v>14.52</v>
      </c>
      <c r="Y55" s="176">
        <v>0</v>
      </c>
      <c r="Z55">
        <v>0</v>
      </c>
      <c r="AA55" s="176">
        <v>13.84</v>
      </c>
      <c r="AB55" s="176">
        <v>0</v>
      </c>
      <c r="AC55" s="176">
        <v>0</v>
      </c>
      <c r="AD55" s="176">
        <v>0</v>
      </c>
      <c r="AE55" s="176">
        <v>28.7</v>
      </c>
      <c r="AF55" s="176">
        <v>0</v>
      </c>
      <c r="AG55" s="176">
        <v>0</v>
      </c>
      <c r="AH55" s="176">
        <v>0</v>
      </c>
      <c r="AI55" s="176">
        <v>87.55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58.09</v>
      </c>
      <c r="AQ55" s="176">
        <v>14.52</v>
      </c>
      <c r="AR55" s="176">
        <v>47.5</v>
      </c>
      <c r="AS55" s="176">
        <v>1.93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2.33</v>
      </c>
      <c r="BA55" s="176">
        <v>1.53</v>
      </c>
      <c r="BB55" s="176">
        <v>0.55000000000000004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280</v>
      </c>
      <c r="L56" s="176">
        <v>4.84</v>
      </c>
      <c r="M56" s="176">
        <v>32.56</v>
      </c>
      <c r="N56" s="176">
        <v>30</v>
      </c>
      <c r="O56" s="176">
        <v>39.89</v>
      </c>
      <c r="P56" s="176">
        <v>14.52</v>
      </c>
      <c r="Q56" s="176">
        <v>2.82</v>
      </c>
      <c r="R56" s="176">
        <v>10</v>
      </c>
      <c r="S56" s="176">
        <v>6.15</v>
      </c>
      <c r="T56" s="176">
        <v>0</v>
      </c>
      <c r="U56" s="176">
        <v>60.13</v>
      </c>
      <c r="V56" s="176">
        <v>2.9</v>
      </c>
      <c r="W56" s="176">
        <v>9.68</v>
      </c>
      <c r="X56" s="176">
        <v>14.52</v>
      </c>
      <c r="Y56" s="176">
        <v>0</v>
      </c>
      <c r="Z56">
        <v>0</v>
      </c>
      <c r="AA56" s="176">
        <v>13.84</v>
      </c>
      <c r="AB56" s="176">
        <v>0</v>
      </c>
      <c r="AC56" s="176">
        <v>0</v>
      </c>
      <c r="AD56" s="176">
        <v>0</v>
      </c>
      <c r="AE56" s="176">
        <v>28.7</v>
      </c>
      <c r="AF56" s="176">
        <v>0</v>
      </c>
      <c r="AG56" s="176">
        <v>0</v>
      </c>
      <c r="AH56" s="176">
        <v>0</v>
      </c>
      <c r="AI56" s="176">
        <v>87.55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58.09</v>
      </c>
      <c r="AQ56" s="176">
        <v>14.52</v>
      </c>
      <c r="AR56" s="176">
        <v>47.5</v>
      </c>
      <c r="AS56" s="176">
        <v>1.93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2.33</v>
      </c>
      <c r="BA56" s="176">
        <v>1.53</v>
      </c>
      <c r="BB56" s="176">
        <v>0.55000000000000004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280</v>
      </c>
      <c r="L57" s="176">
        <v>4.84</v>
      </c>
      <c r="M57" s="176">
        <v>32.56</v>
      </c>
      <c r="N57" s="176">
        <v>30</v>
      </c>
      <c r="O57" s="176">
        <v>39.89</v>
      </c>
      <c r="P57" s="176">
        <v>14.52</v>
      </c>
      <c r="Q57" s="176">
        <v>2.82</v>
      </c>
      <c r="R57" s="176">
        <v>10.09</v>
      </c>
      <c r="S57" s="176">
        <v>6.17</v>
      </c>
      <c r="T57" s="176">
        <v>0</v>
      </c>
      <c r="U57" s="176">
        <v>59.64</v>
      </c>
      <c r="V57" s="176">
        <v>2.9</v>
      </c>
      <c r="W57" s="176">
        <v>9.68</v>
      </c>
      <c r="X57" s="176">
        <v>14.52</v>
      </c>
      <c r="Y57" s="176">
        <v>0</v>
      </c>
      <c r="Z57">
        <v>0</v>
      </c>
      <c r="AA57" s="176">
        <v>13.84</v>
      </c>
      <c r="AB57" s="176">
        <v>0</v>
      </c>
      <c r="AC57" s="176">
        <v>0</v>
      </c>
      <c r="AD57" s="176">
        <v>0</v>
      </c>
      <c r="AE57" s="176">
        <v>40</v>
      </c>
      <c r="AF57" s="176">
        <v>0</v>
      </c>
      <c r="AG57" s="176">
        <v>0</v>
      </c>
      <c r="AH57" s="176">
        <v>0</v>
      </c>
      <c r="AI57" s="176">
        <v>87.55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58.44</v>
      </c>
      <c r="AQ57" s="176">
        <v>14.63</v>
      </c>
      <c r="AR57" s="176">
        <v>47.5</v>
      </c>
      <c r="AS57" s="176">
        <v>1.93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2.33</v>
      </c>
      <c r="BA57" s="176">
        <v>1.53</v>
      </c>
      <c r="BB57" s="176">
        <v>0.55000000000000004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280</v>
      </c>
      <c r="L58" s="176">
        <v>4.84</v>
      </c>
      <c r="M58" s="176">
        <v>32.56</v>
      </c>
      <c r="N58" s="176">
        <v>30</v>
      </c>
      <c r="O58" s="176">
        <v>39.89</v>
      </c>
      <c r="P58" s="176">
        <v>14.52</v>
      </c>
      <c r="Q58" s="176">
        <v>2.82</v>
      </c>
      <c r="R58" s="176">
        <v>10.09</v>
      </c>
      <c r="S58" s="176">
        <v>6.17</v>
      </c>
      <c r="T58" s="176">
        <v>0</v>
      </c>
      <c r="U58" s="176">
        <v>59.64</v>
      </c>
      <c r="V58" s="176">
        <v>2.9</v>
      </c>
      <c r="W58" s="176">
        <v>9.68</v>
      </c>
      <c r="X58" s="176">
        <v>14.52</v>
      </c>
      <c r="Y58" s="176">
        <v>0</v>
      </c>
      <c r="Z58">
        <v>0</v>
      </c>
      <c r="AA58" s="176">
        <v>13.84</v>
      </c>
      <c r="AB58" s="176">
        <v>0</v>
      </c>
      <c r="AC58" s="176">
        <v>0</v>
      </c>
      <c r="AD58" s="176">
        <v>0</v>
      </c>
      <c r="AE58" s="176">
        <v>40</v>
      </c>
      <c r="AF58" s="176">
        <v>0</v>
      </c>
      <c r="AG58" s="176">
        <v>0</v>
      </c>
      <c r="AH58" s="176">
        <v>0</v>
      </c>
      <c r="AI58" s="176">
        <v>54.12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58.44</v>
      </c>
      <c r="AQ58" s="176">
        <v>14.63</v>
      </c>
      <c r="AR58" s="176">
        <v>47.5</v>
      </c>
      <c r="AS58" s="176">
        <v>1.93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2.33</v>
      </c>
      <c r="BA58" s="176">
        <v>1.53</v>
      </c>
      <c r="BB58" s="176">
        <v>0.55000000000000004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280</v>
      </c>
      <c r="L59" s="176">
        <v>4.84</v>
      </c>
      <c r="M59" s="176">
        <v>31.99</v>
      </c>
      <c r="N59" s="176">
        <v>30</v>
      </c>
      <c r="O59" s="176">
        <v>38.729999999999997</v>
      </c>
      <c r="P59" s="176">
        <v>14.52</v>
      </c>
      <c r="Q59" s="176">
        <v>2.82</v>
      </c>
      <c r="R59" s="176">
        <v>10.09</v>
      </c>
      <c r="S59" s="176">
        <v>6.17</v>
      </c>
      <c r="T59" s="176">
        <v>0</v>
      </c>
      <c r="U59" s="176">
        <v>59.29</v>
      </c>
      <c r="V59" s="176">
        <v>2.9</v>
      </c>
      <c r="W59" s="176">
        <v>9.68</v>
      </c>
      <c r="X59" s="176">
        <v>14.52</v>
      </c>
      <c r="Y59" s="176">
        <v>0</v>
      </c>
      <c r="Z59">
        <v>0</v>
      </c>
      <c r="AA59" s="176">
        <v>13.84</v>
      </c>
      <c r="AB59" s="176">
        <v>0</v>
      </c>
      <c r="AC59" s="176">
        <v>0</v>
      </c>
      <c r="AD59" s="176">
        <v>0</v>
      </c>
      <c r="AE59" s="176">
        <v>39.18</v>
      </c>
      <c r="AF59" s="176">
        <v>0</v>
      </c>
      <c r="AG59" s="176">
        <v>0</v>
      </c>
      <c r="AH59" s="176">
        <v>0</v>
      </c>
      <c r="AI59" s="176">
        <v>-3.11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58.09</v>
      </c>
      <c r="AQ59" s="176">
        <v>14.52</v>
      </c>
      <c r="AR59" s="176">
        <v>47.5</v>
      </c>
      <c r="AS59" s="176">
        <v>1.93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2.33</v>
      </c>
      <c r="BA59" s="176">
        <v>1.53</v>
      </c>
      <c r="BB59" s="176">
        <v>0.55000000000000004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280</v>
      </c>
      <c r="L60" s="176">
        <v>4.84</v>
      </c>
      <c r="M60" s="176">
        <v>31.99</v>
      </c>
      <c r="N60" s="176">
        <v>30</v>
      </c>
      <c r="O60" s="176">
        <v>38.729999999999997</v>
      </c>
      <c r="P60" s="176">
        <v>14.52</v>
      </c>
      <c r="Q60" s="176">
        <v>2.82</v>
      </c>
      <c r="R60" s="176">
        <v>10.09</v>
      </c>
      <c r="S60" s="176">
        <v>6.17</v>
      </c>
      <c r="T60" s="176">
        <v>0</v>
      </c>
      <c r="U60" s="176">
        <v>59.29</v>
      </c>
      <c r="V60" s="176">
        <v>2.9</v>
      </c>
      <c r="W60" s="176">
        <v>9.68</v>
      </c>
      <c r="X60" s="176">
        <v>14.52</v>
      </c>
      <c r="Y60" s="176">
        <v>0</v>
      </c>
      <c r="Z60">
        <v>0</v>
      </c>
      <c r="AA60" s="176">
        <v>13.84</v>
      </c>
      <c r="AB60" s="176">
        <v>0</v>
      </c>
      <c r="AC60" s="176">
        <v>0</v>
      </c>
      <c r="AD60" s="176">
        <v>0</v>
      </c>
      <c r="AE60" s="176">
        <v>39.18</v>
      </c>
      <c r="AF60" s="176">
        <v>0</v>
      </c>
      <c r="AG60" s="176">
        <v>0</v>
      </c>
      <c r="AH60" s="176">
        <v>0</v>
      </c>
      <c r="AI60" s="176">
        <v>-3.11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58.09</v>
      </c>
      <c r="AQ60" s="176">
        <v>14.52</v>
      </c>
      <c r="AR60" s="176">
        <v>47.5</v>
      </c>
      <c r="AS60" s="176">
        <v>1.93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2.33</v>
      </c>
      <c r="BA60" s="176">
        <v>1.53</v>
      </c>
      <c r="BB60" s="176">
        <v>0.55000000000000004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280</v>
      </c>
      <c r="L61" s="176">
        <v>4.84</v>
      </c>
      <c r="M61" s="176">
        <v>31.99</v>
      </c>
      <c r="N61" s="176">
        <v>29.04</v>
      </c>
      <c r="O61" s="176">
        <v>38.729999999999997</v>
      </c>
      <c r="P61" s="176">
        <v>14.52</v>
      </c>
      <c r="Q61" s="176">
        <v>2.82</v>
      </c>
      <c r="R61" s="176">
        <v>10.09</v>
      </c>
      <c r="S61" s="176">
        <v>6.17</v>
      </c>
      <c r="T61" s="176">
        <v>0</v>
      </c>
      <c r="U61" s="176">
        <v>59.29</v>
      </c>
      <c r="V61" s="176">
        <v>2.9</v>
      </c>
      <c r="W61" s="176">
        <v>9.68</v>
      </c>
      <c r="X61" s="176">
        <v>14.52</v>
      </c>
      <c r="Y61" s="176">
        <v>0</v>
      </c>
      <c r="Z61">
        <v>0</v>
      </c>
      <c r="AA61" s="176">
        <v>13.84</v>
      </c>
      <c r="AB61" s="176">
        <v>0</v>
      </c>
      <c r="AC61" s="176">
        <v>0</v>
      </c>
      <c r="AD61" s="176">
        <v>0</v>
      </c>
      <c r="AE61" s="176">
        <v>39.72</v>
      </c>
      <c r="AF61" s="176">
        <v>0</v>
      </c>
      <c r="AG61" s="176">
        <v>0</v>
      </c>
      <c r="AH61" s="176">
        <v>0</v>
      </c>
      <c r="AI61" s="176">
        <v>-3.11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58.09</v>
      </c>
      <c r="AQ61" s="176">
        <v>14.52</v>
      </c>
      <c r="AR61" s="176">
        <v>47.5</v>
      </c>
      <c r="AS61" s="176">
        <v>1.93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2.33</v>
      </c>
      <c r="BA61" s="176">
        <v>1.53</v>
      </c>
      <c r="BB61" s="176">
        <v>0.55000000000000004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280</v>
      </c>
      <c r="L62" s="176">
        <v>4.84</v>
      </c>
      <c r="M62" s="176">
        <v>31.99</v>
      </c>
      <c r="N62" s="176">
        <v>29.04</v>
      </c>
      <c r="O62" s="176">
        <v>38.729999999999997</v>
      </c>
      <c r="P62" s="176">
        <v>14.52</v>
      </c>
      <c r="Q62" s="176">
        <v>2.82</v>
      </c>
      <c r="R62" s="176">
        <v>10.09</v>
      </c>
      <c r="S62" s="176">
        <v>6.17</v>
      </c>
      <c r="T62" s="176">
        <v>0</v>
      </c>
      <c r="U62" s="176">
        <v>59.29</v>
      </c>
      <c r="V62" s="176">
        <v>2.9</v>
      </c>
      <c r="W62" s="176">
        <v>9.68</v>
      </c>
      <c r="X62" s="176">
        <v>14.52</v>
      </c>
      <c r="Y62" s="176">
        <v>0</v>
      </c>
      <c r="Z62">
        <v>0</v>
      </c>
      <c r="AA62" s="176">
        <v>13.84</v>
      </c>
      <c r="AB62" s="176">
        <v>0</v>
      </c>
      <c r="AC62" s="176">
        <v>0</v>
      </c>
      <c r="AD62" s="176">
        <v>0</v>
      </c>
      <c r="AE62" s="176">
        <v>39.72</v>
      </c>
      <c r="AF62" s="176">
        <v>0</v>
      </c>
      <c r="AG62" s="176">
        <v>0</v>
      </c>
      <c r="AH62" s="176">
        <v>0</v>
      </c>
      <c r="AI62" s="176">
        <v>-3.11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58.09</v>
      </c>
      <c r="AQ62" s="176">
        <v>14.52</v>
      </c>
      <c r="AR62" s="176">
        <v>47.5</v>
      </c>
      <c r="AS62" s="176">
        <v>1.93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2.33</v>
      </c>
      <c r="BA62" s="176">
        <v>1.53</v>
      </c>
      <c r="BB62" s="176">
        <v>0.55000000000000004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280</v>
      </c>
      <c r="L63" s="176">
        <v>4.84</v>
      </c>
      <c r="M63" s="176">
        <v>31.99</v>
      </c>
      <c r="N63" s="176">
        <v>30</v>
      </c>
      <c r="O63" s="176">
        <v>38.729999999999997</v>
      </c>
      <c r="P63" s="176">
        <v>14.52</v>
      </c>
      <c r="Q63" s="176">
        <v>2.82</v>
      </c>
      <c r="R63" s="176">
        <v>10.1</v>
      </c>
      <c r="S63" s="176">
        <v>6.17</v>
      </c>
      <c r="T63" s="176">
        <v>0</v>
      </c>
      <c r="U63" s="176">
        <v>59.29</v>
      </c>
      <c r="V63" s="176">
        <v>2.9</v>
      </c>
      <c r="W63" s="176">
        <v>9.68</v>
      </c>
      <c r="X63" s="176">
        <v>14.52</v>
      </c>
      <c r="Y63" s="176">
        <v>0</v>
      </c>
      <c r="Z63">
        <v>0</v>
      </c>
      <c r="AA63" s="176">
        <v>13.84</v>
      </c>
      <c r="AB63" s="176">
        <v>0</v>
      </c>
      <c r="AC63" s="176">
        <v>0</v>
      </c>
      <c r="AD63" s="176">
        <v>0</v>
      </c>
      <c r="AE63" s="176">
        <v>39.72</v>
      </c>
      <c r="AF63" s="176">
        <v>0</v>
      </c>
      <c r="AG63" s="176">
        <v>0</v>
      </c>
      <c r="AH63" s="176">
        <v>0</v>
      </c>
      <c r="AI63" s="176">
        <v>-3.11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58.09</v>
      </c>
      <c r="AQ63" s="176">
        <v>14.52</v>
      </c>
      <c r="AR63" s="176">
        <v>47.5</v>
      </c>
      <c r="AS63" s="176">
        <v>1.93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2.33</v>
      </c>
      <c r="BA63" s="176">
        <v>1.53</v>
      </c>
      <c r="BB63" s="176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280</v>
      </c>
      <c r="L64" s="176">
        <v>4.84</v>
      </c>
      <c r="M64" s="176">
        <v>31.99</v>
      </c>
      <c r="N64" s="176">
        <v>30</v>
      </c>
      <c r="O64" s="176">
        <v>38.729999999999997</v>
      </c>
      <c r="P64" s="176">
        <v>14.52</v>
      </c>
      <c r="Q64" s="176">
        <v>2.82</v>
      </c>
      <c r="R64" s="176">
        <v>10.1</v>
      </c>
      <c r="S64" s="176">
        <v>6.17</v>
      </c>
      <c r="T64" s="176">
        <v>0</v>
      </c>
      <c r="U64" s="176">
        <v>59.29</v>
      </c>
      <c r="V64" s="176">
        <v>2.9</v>
      </c>
      <c r="W64" s="176">
        <v>9.68</v>
      </c>
      <c r="X64" s="176">
        <v>14.52</v>
      </c>
      <c r="Y64" s="176">
        <v>0</v>
      </c>
      <c r="Z64">
        <v>0</v>
      </c>
      <c r="AA64" s="176">
        <v>13.84</v>
      </c>
      <c r="AB64" s="176">
        <v>0</v>
      </c>
      <c r="AC64" s="176">
        <v>0</v>
      </c>
      <c r="AD64" s="176">
        <v>0</v>
      </c>
      <c r="AE64" s="176">
        <v>34.28</v>
      </c>
      <c r="AF64" s="176">
        <v>0</v>
      </c>
      <c r="AG64" s="176">
        <v>0</v>
      </c>
      <c r="AH64" s="176">
        <v>0</v>
      </c>
      <c r="AI64" s="176">
        <v>-3.11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58.09</v>
      </c>
      <c r="AQ64" s="176">
        <v>14.52</v>
      </c>
      <c r="AR64" s="176">
        <v>47.5</v>
      </c>
      <c r="AS64" s="176">
        <v>1.93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2.33</v>
      </c>
      <c r="BA64" s="176">
        <v>1.53</v>
      </c>
      <c r="BB64" s="176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280</v>
      </c>
      <c r="L65" s="176">
        <v>4.84</v>
      </c>
      <c r="M65" s="176">
        <v>31.99</v>
      </c>
      <c r="N65" s="176">
        <v>29.05</v>
      </c>
      <c r="O65" s="176">
        <v>38.729999999999997</v>
      </c>
      <c r="P65" s="176">
        <v>14.52</v>
      </c>
      <c r="Q65" s="176">
        <v>2.82</v>
      </c>
      <c r="R65" s="176">
        <v>10.09</v>
      </c>
      <c r="S65" s="176">
        <v>6.17</v>
      </c>
      <c r="T65" s="176">
        <v>0</v>
      </c>
      <c r="U65" s="176">
        <v>54.11</v>
      </c>
      <c r="V65" s="176">
        <v>2.9</v>
      </c>
      <c r="W65" s="176">
        <v>9.68</v>
      </c>
      <c r="X65" s="176">
        <v>14.52</v>
      </c>
      <c r="Y65" s="176">
        <v>0</v>
      </c>
      <c r="Z65">
        <v>0</v>
      </c>
      <c r="AA65" s="176">
        <v>9.6</v>
      </c>
      <c r="AB65" s="176">
        <v>0</v>
      </c>
      <c r="AC65" s="176">
        <v>0</v>
      </c>
      <c r="AD65" s="176">
        <v>0</v>
      </c>
      <c r="AE65" s="176">
        <v>29.18</v>
      </c>
      <c r="AF65" s="176">
        <v>0</v>
      </c>
      <c r="AG65" s="176">
        <v>0</v>
      </c>
      <c r="AH65" s="176">
        <v>0</v>
      </c>
      <c r="AI65" s="176">
        <v>-3.11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58.09</v>
      </c>
      <c r="AQ65" s="176">
        <v>14.52</v>
      </c>
      <c r="AR65" s="176">
        <v>47.5</v>
      </c>
      <c r="AS65" s="176">
        <v>1.93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2.33</v>
      </c>
      <c r="BA65" s="176">
        <v>1.53</v>
      </c>
      <c r="BB65" s="176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280</v>
      </c>
      <c r="L66" s="176">
        <v>4.84</v>
      </c>
      <c r="M66" s="176">
        <v>31.99</v>
      </c>
      <c r="N66" s="176">
        <v>29.05</v>
      </c>
      <c r="O66" s="176">
        <v>38.729999999999997</v>
      </c>
      <c r="P66" s="176">
        <v>14.52</v>
      </c>
      <c r="Q66" s="176">
        <v>2.82</v>
      </c>
      <c r="R66" s="176">
        <v>10.09</v>
      </c>
      <c r="S66" s="176">
        <v>6.17</v>
      </c>
      <c r="T66" s="176">
        <v>0</v>
      </c>
      <c r="U66" s="176">
        <v>59.29</v>
      </c>
      <c r="V66" s="176">
        <v>2.9</v>
      </c>
      <c r="W66" s="176">
        <v>9.68</v>
      </c>
      <c r="X66" s="176">
        <v>14.52</v>
      </c>
      <c r="Y66" s="176">
        <v>0</v>
      </c>
      <c r="Z66">
        <v>0</v>
      </c>
      <c r="AA66" s="176">
        <v>9.6</v>
      </c>
      <c r="AB66" s="176">
        <v>0</v>
      </c>
      <c r="AC66" s="176">
        <v>0</v>
      </c>
      <c r="AD66" s="176">
        <v>0</v>
      </c>
      <c r="AE66" s="176">
        <v>29.18</v>
      </c>
      <c r="AF66" s="176">
        <v>0</v>
      </c>
      <c r="AG66" s="176">
        <v>0</v>
      </c>
      <c r="AH66" s="176">
        <v>0</v>
      </c>
      <c r="AI66" s="176">
        <v>-3.11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58.09</v>
      </c>
      <c r="AQ66" s="176">
        <v>14.52</v>
      </c>
      <c r="AR66" s="176">
        <v>47.5</v>
      </c>
      <c r="AS66" s="176">
        <v>1.93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2.33</v>
      </c>
      <c r="BA66" s="176">
        <v>1.53</v>
      </c>
      <c r="BB66" s="176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280</v>
      </c>
      <c r="L67" s="176">
        <v>4.84</v>
      </c>
      <c r="M67" s="176">
        <v>32.56</v>
      </c>
      <c r="N67" s="176">
        <v>29.05</v>
      </c>
      <c r="O67" s="176">
        <v>38.729999999999997</v>
      </c>
      <c r="P67" s="176">
        <v>14.52</v>
      </c>
      <c r="Q67" s="176">
        <v>2.82</v>
      </c>
      <c r="R67" s="176">
        <v>10.09</v>
      </c>
      <c r="S67" s="176">
        <v>6.17</v>
      </c>
      <c r="T67" s="176">
        <v>0</v>
      </c>
      <c r="U67" s="176">
        <v>59.29</v>
      </c>
      <c r="V67" s="176">
        <v>2.9</v>
      </c>
      <c r="W67" s="176">
        <v>9.68</v>
      </c>
      <c r="X67" s="176">
        <v>14.52</v>
      </c>
      <c r="Y67" s="176">
        <v>0</v>
      </c>
      <c r="Z67">
        <v>0</v>
      </c>
      <c r="AA67" s="176">
        <v>13.84</v>
      </c>
      <c r="AB67" s="176">
        <v>0</v>
      </c>
      <c r="AC67" s="176">
        <v>0</v>
      </c>
      <c r="AD67" s="176">
        <v>0</v>
      </c>
      <c r="AE67" s="176">
        <v>39.18</v>
      </c>
      <c r="AF67" s="176">
        <v>0</v>
      </c>
      <c r="AG67" s="176">
        <v>0</v>
      </c>
      <c r="AH67" s="176">
        <v>0</v>
      </c>
      <c r="AI67" s="176">
        <v>-3.11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58.09</v>
      </c>
      <c r="AQ67" s="176">
        <v>14.52</v>
      </c>
      <c r="AR67" s="176">
        <v>47.5</v>
      </c>
      <c r="AS67" s="176">
        <v>1.93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2.33</v>
      </c>
      <c r="BA67" s="176">
        <v>1.53</v>
      </c>
      <c r="BB67" s="176">
        <v>1.21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280</v>
      </c>
      <c r="L68" s="176">
        <v>4.84</v>
      </c>
      <c r="M68" s="176">
        <v>32.56</v>
      </c>
      <c r="N68" s="176">
        <v>29.05</v>
      </c>
      <c r="O68" s="176">
        <v>38.729999999999997</v>
      </c>
      <c r="P68" s="176">
        <v>14.52</v>
      </c>
      <c r="Q68" s="176">
        <v>2.82</v>
      </c>
      <c r="R68" s="176">
        <v>10.09</v>
      </c>
      <c r="S68" s="176">
        <v>6.17</v>
      </c>
      <c r="T68" s="176">
        <v>0</v>
      </c>
      <c r="U68" s="176">
        <v>59.29</v>
      </c>
      <c r="V68" s="176">
        <v>2.9</v>
      </c>
      <c r="W68" s="176">
        <v>9.68</v>
      </c>
      <c r="X68" s="176">
        <v>14.52</v>
      </c>
      <c r="Y68" s="176">
        <v>0</v>
      </c>
      <c r="Z68">
        <v>0</v>
      </c>
      <c r="AA68" s="176">
        <v>13.84</v>
      </c>
      <c r="AB68" s="176">
        <v>0</v>
      </c>
      <c r="AC68" s="176">
        <v>0</v>
      </c>
      <c r="AD68" s="176">
        <v>0</v>
      </c>
      <c r="AE68" s="176">
        <v>39.18</v>
      </c>
      <c r="AF68" s="176">
        <v>0</v>
      </c>
      <c r="AG68" s="176">
        <v>0</v>
      </c>
      <c r="AH68" s="176">
        <v>0</v>
      </c>
      <c r="AI68" s="176">
        <v>-3.11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58.09</v>
      </c>
      <c r="AQ68" s="176">
        <v>14.52</v>
      </c>
      <c r="AR68" s="176">
        <v>47.5</v>
      </c>
      <c r="AS68" s="176">
        <v>1.93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2.33</v>
      </c>
      <c r="BA68" s="176">
        <v>1.53</v>
      </c>
      <c r="BB68" s="176">
        <v>1.21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280</v>
      </c>
      <c r="L69" s="176">
        <v>4.84</v>
      </c>
      <c r="M69" s="176">
        <v>32.56</v>
      </c>
      <c r="N69" s="176">
        <v>29.05</v>
      </c>
      <c r="O69" s="176">
        <v>38.729999999999997</v>
      </c>
      <c r="P69" s="176">
        <v>14.52</v>
      </c>
      <c r="Q69" s="176">
        <v>2.82</v>
      </c>
      <c r="R69" s="176">
        <v>10.09</v>
      </c>
      <c r="S69" s="176">
        <v>6.17</v>
      </c>
      <c r="T69" s="176">
        <v>0</v>
      </c>
      <c r="U69" s="176">
        <v>59.29</v>
      </c>
      <c r="V69" s="176">
        <v>2.9</v>
      </c>
      <c r="W69" s="176">
        <v>9.68</v>
      </c>
      <c r="X69" s="176">
        <v>14.52</v>
      </c>
      <c r="Y69" s="176">
        <v>0</v>
      </c>
      <c r="Z69">
        <v>0</v>
      </c>
      <c r="AA69" s="176">
        <v>13.84</v>
      </c>
      <c r="AB69" s="176">
        <v>0</v>
      </c>
      <c r="AC69" s="176">
        <v>0</v>
      </c>
      <c r="AD69" s="176">
        <v>0</v>
      </c>
      <c r="AE69" s="176">
        <v>39.18</v>
      </c>
      <c r="AF69" s="176">
        <v>0</v>
      </c>
      <c r="AG69" s="176">
        <v>0</v>
      </c>
      <c r="AH69" s="176">
        <v>0</v>
      </c>
      <c r="AI69" s="176">
        <v>-3.11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58.09</v>
      </c>
      <c r="AQ69" s="176">
        <v>14.52</v>
      </c>
      <c r="AR69" s="176">
        <v>47.5</v>
      </c>
      <c r="AS69" s="176">
        <v>1.93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2.33</v>
      </c>
      <c r="BA69" s="176">
        <v>1.53</v>
      </c>
      <c r="BB69" s="176">
        <v>1.21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280</v>
      </c>
      <c r="L70" s="176">
        <v>4.84</v>
      </c>
      <c r="M70" s="176">
        <v>32.56</v>
      </c>
      <c r="N70" s="176">
        <v>29.05</v>
      </c>
      <c r="O70" s="176">
        <v>38.729999999999997</v>
      </c>
      <c r="P70" s="176">
        <v>14.52</v>
      </c>
      <c r="Q70" s="176">
        <v>2.82</v>
      </c>
      <c r="R70" s="176">
        <v>10.09</v>
      </c>
      <c r="S70" s="176">
        <v>6.17</v>
      </c>
      <c r="T70" s="176">
        <v>0</v>
      </c>
      <c r="U70" s="176">
        <v>59.29</v>
      </c>
      <c r="V70" s="176">
        <v>2.9</v>
      </c>
      <c r="W70" s="176">
        <v>9.68</v>
      </c>
      <c r="X70" s="176">
        <v>14.52</v>
      </c>
      <c r="Y70" s="176">
        <v>0</v>
      </c>
      <c r="Z70">
        <v>0</v>
      </c>
      <c r="AA70" s="176">
        <v>13.84</v>
      </c>
      <c r="AB70" s="176">
        <v>0</v>
      </c>
      <c r="AC70" s="176">
        <v>0</v>
      </c>
      <c r="AD70" s="176">
        <v>0</v>
      </c>
      <c r="AE70" s="176">
        <v>39.18</v>
      </c>
      <c r="AF70" s="176">
        <v>0</v>
      </c>
      <c r="AG70" s="176">
        <v>0</v>
      </c>
      <c r="AH70" s="176">
        <v>0</v>
      </c>
      <c r="AI70" s="176">
        <v>-3.11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58.09</v>
      </c>
      <c r="AQ70" s="176">
        <v>14.52</v>
      </c>
      <c r="AR70" s="176">
        <v>47.5</v>
      </c>
      <c r="AS70" s="176">
        <v>1.93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2.33</v>
      </c>
      <c r="BA70" s="176">
        <v>1.53</v>
      </c>
      <c r="BB70" s="176">
        <v>1.21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280</v>
      </c>
      <c r="L71" s="176">
        <v>4.84</v>
      </c>
      <c r="M71" s="176">
        <v>32.56</v>
      </c>
      <c r="N71" s="176">
        <v>29.05</v>
      </c>
      <c r="O71" s="176">
        <v>38.729999999999997</v>
      </c>
      <c r="P71" s="176">
        <v>14.52</v>
      </c>
      <c r="Q71" s="176">
        <v>2.82</v>
      </c>
      <c r="R71" s="176">
        <v>10.09</v>
      </c>
      <c r="S71" s="176">
        <v>6.17</v>
      </c>
      <c r="T71" s="176">
        <v>0</v>
      </c>
      <c r="U71" s="176">
        <v>59.29</v>
      </c>
      <c r="V71" s="176">
        <v>2.9</v>
      </c>
      <c r="W71" s="176">
        <v>9.68</v>
      </c>
      <c r="X71" s="176">
        <v>14.52</v>
      </c>
      <c r="Y71" s="176">
        <v>0</v>
      </c>
      <c r="Z71">
        <v>0</v>
      </c>
      <c r="AA71" s="176">
        <v>9.33</v>
      </c>
      <c r="AB71" s="176">
        <v>0</v>
      </c>
      <c r="AC71" s="176">
        <v>0</v>
      </c>
      <c r="AD71" s="176">
        <v>0</v>
      </c>
      <c r="AE71" s="176">
        <v>33.450000000000003</v>
      </c>
      <c r="AF71" s="176">
        <v>0</v>
      </c>
      <c r="AG71" s="176">
        <v>0</v>
      </c>
      <c r="AH71" s="176">
        <v>0</v>
      </c>
      <c r="AI71" s="176">
        <v>-3.11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58.09</v>
      </c>
      <c r="AQ71" s="176">
        <v>14.52</v>
      </c>
      <c r="AR71" s="176">
        <v>44.18</v>
      </c>
      <c r="AS71" s="176">
        <v>1.93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2.33</v>
      </c>
      <c r="BA71" s="176">
        <v>1.53</v>
      </c>
      <c r="BB71" s="176">
        <v>1.21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280</v>
      </c>
      <c r="L72" s="176">
        <v>4.84</v>
      </c>
      <c r="M72" s="176">
        <v>32.56</v>
      </c>
      <c r="N72" s="176">
        <v>29.05</v>
      </c>
      <c r="O72" s="176">
        <v>38.729999999999997</v>
      </c>
      <c r="P72" s="176">
        <v>14.52</v>
      </c>
      <c r="Q72" s="176">
        <v>2.82</v>
      </c>
      <c r="R72" s="176">
        <v>10.09</v>
      </c>
      <c r="S72" s="176">
        <v>6.17</v>
      </c>
      <c r="T72" s="176">
        <v>0</v>
      </c>
      <c r="U72" s="176">
        <v>59.29</v>
      </c>
      <c r="V72" s="176">
        <v>2.9</v>
      </c>
      <c r="W72" s="176">
        <v>9.68</v>
      </c>
      <c r="X72" s="176">
        <v>14.52</v>
      </c>
      <c r="Y72" s="176">
        <v>0</v>
      </c>
      <c r="Z72">
        <v>0</v>
      </c>
      <c r="AA72" s="176">
        <v>9.33</v>
      </c>
      <c r="AB72" s="176">
        <v>0</v>
      </c>
      <c r="AC72" s="176">
        <v>0</v>
      </c>
      <c r="AD72" s="176">
        <v>0</v>
      </c>
      <c r="AE72" s="176">
        <v>33.450000000000003</v>
      </c>
      <c r="AF72" s="176">
        <v>0</v>
      </c>
      <c r="AG72" s="176">
        <v>0</v>
      </c>
      <c r="AH72" s="176">
        <v>0</v>
      </c>
      <c r="AI72" s="176">
        <v>-3.11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58.09</v>
      </c>
      <c r="AQ72" s="176">
        <v>14.52</v>
      </c>
      <c r="AR72" s="176">
        <v>38.83</v>
      </c>
      <c r="AS72" s="176">
        <v>1.93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2.33</v>
      </c>
      <c r="BA72" s="176">
        <v>1.53</v>
      </c>
      <c r="BB72" s="176">
        <v>1.21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280</v>
      </c>
      <c r="L73" s="176">
        <v>4.84</v>
      </c>
      <c r="M73" s="176">
        <v>32.56</v>
      </c>
      <c r="N73" s="176">
        <v>29.05</v>
      </c>
      <c r="O73" s="176">
        <v>38.729999999999997</v>
      </c>
      <c r="P73" s="176">
        <v>14.52</v>
      </c>
      <c r="Q73" s="176">
        <v>2.82</v>
      </c>
      <c r="R73" s="176">
        <v>10.09</v>
      </c>
      <c r="S73" s="176">
        <v>6.17</v>
      </c>
      <c r="T73" s="176">
        <v>0</v>
      </c>
      <c r="U73" s="176">
        <v>59.29</v>
      </c>
      <c r="V73" s="176">
        <v>2.9</v>
      </c>
      <c r="W73" s="176">
        <v>9.68</v>
      </c>
      <c r="X73" s="176">
        <v>14.52</v>
      </c>
      <c r="Y73" s="176">
        <v>0</v>
      </c>
      <c r="Z73">
        <v>0</v>
      </c>
      <c r="AA73" s="176">
        <v>13.24</v>
      </c>
      <c r="AB73" s="176">
        <v>0</v>
      </c>
      <c r="AC73" s="176">
        <v>0</v>
      </c>
      <c r="AD73" s="176">
        <v>0</v>
      </c>
      <c r="AE73" s="176">
        <v>39.18</v>
      </c>
      <c r="AF73" s="176">
        <v>0</v>
      </c>
      <c r="AG73" s="176">
        <v>0</v>
      </c>
      <c r="AH73" s="176">
        <v>0</v>
      </c>
      <c r="AI73" s="176">
        <v>-3.11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58.09</v>
      </c>
      <c r="AQ73" s="176">
        <v>14.52</v>
      </c>
      <c r="AR73" s="176">
        <v>24.7</v>
      </c>
      <c r="AS73" s="176">
        <v>1.93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2.33</v>
      </c>
      <c r="BA73" s="176">
        <v>1.53</v>
      </c>
      <c r="BB73" s="176">
        <v>1.21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280</v>
      </c>
      <c r="L74" s="176">
        <v>4.84</v>
      </c>
      <c r="M74" s="176">
        <v>32.56</v>
      </c>
      <c r="N74" s="176">
        <v>29.05</v>
      </c>
      <c r="O74" s="176">
        <v>38.729999999999997</v>
      </c>
      <c r="P74" s="176">
        <v>14.52</v>
      </c>
      <c r="Q74" s="176">
        <v>2.82</v>
      </c>
      <c r="R74" s="176">
        <v>10.09</v>
      </c>
      <c r="S74" s="176">
        <v>6.17</v>
      </c>
      <c r="T74" s="176">
        <v>0</v>
      </c>
      <c r="U74" s="176">
        <v>59.29</v>
      </c>
      <c r="V74" s="176">
        <v>2.9</v>
      </c>
      <c r="W74" s="176">
        <v>9.68</v>
      </c>
      <c r="X74" s="176">
        <v>14.52</v>
      </c>
      <c r="Y74" s="176">
        <v>0</v>
      </c>
      <c r="Z74">
        <v>0</v>
      </c>
      <c r="AA74" s="176">
        <v>13.24</v>
      </c>
      <c r="AB74" s="176">
        <v>0</v>
      </c>
      <c r="AC74" s="176">
        <v>0</v>
      </c>
      <c r="AD74" s="176">
        <v>0</v>
      </c>
      <c r="AE74" s="176">
        <v>39.18</v>
      </c>
      <c r="AF74" s="176">
        <v>0</v>
      </c>
      <c r="AG74" s="176">
        <v>0</v>
      </c>
      <c r="AH74" s="176">
        <v>0</v>
      </c>
      <c r="AI74" s="176">
        <v>-3.11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58.09</v>
      </c>
      <c r="AQ74" s="176">
        <v>14.52</v>
      </c>
      <c r="AR74" s="176">
        <v>12.08</v>
      </c>
      <c r="AS74" s="176">
        <v>1.93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2.33</v>
      </c>
      <c r="BA74" s="176">
        <v>1.53</v>
      </c>
      <c r="BB74" s="176">
        <v>0.55000000000000004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280</v>
      </c>
      <c r="L75" s="176">
        <v>4.84</v>
      </c>
      <c r="M75" s="176">
        <v>62.89</v>
      </c>
      <c r="N75" s="176">
        <v>51.51</v>
      </c>
      <c r="O75" s="176">
        <v>72.37</v>
      </c>
      <c r="P75" s="176">
        <v>27.66</v>
      </c>
      <c r="Q75" s="176">
        <v>2.82</v>
      </c>
      <c r="R75" s="176">
        <v>9.68</v>
      </c>
      <c r="S75" s="176">
        <v>6.18</v>
      </c>
      <c r="T75" s="176">
        <v>0</v>
      </c>
      <c r="U75" s="176">
        <v>59.29</v>
      </c>
      <c r="V75" s="176">
        <v>8.7100000000000009</v>
      </c>
      <c r="W75" s="176">
        <v>7.5</v>
      </c>
      <c r="X75" s="176">
        <v>62.73</v>
      </c>
      <c r="Y75" s="176">
        <v>0</v>
      </c>
      <c r="Z75">
        <v>0</v>
      </c>
      <c r="AA75" s="176">
        <v>13.24</v>
      </c>
      <c r="AB75" s="176">
        <v>0</v>
      </c>
      <c r="AC75" s="176">
        <v>0</v>
      </c>
      <c r="AD75" s="176">
        <v>0</v>
      </c>
      <c r="AE75" s="176">
        <v>39.18</v>
      </c>
      <c r="AF75" s="176">
        <v>0</v>
      </c>
      <c r="AG75" s="176">
        <v>0</v>
      </c>
      <c r="AH75" s="176">
        <v>0</v>
      </c>
      <c r="AI75" s="176">
        <v>-3.11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58.72</v>
      </c>
      <c r="AQ75" s="176">
        <v>14.62</v>
      </c>
      <c r="AR75" s="176">
        <v>0</v>
      </c>
      <c r="AS75" s="176">
        <v>1.93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2.33</v>
      </c>
      <c r="BA75" s="176">
        <v>1.53</v>
      </c>
      <c r="BB75" s="176">
        <v>0.55000000000000004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280</v>
      </c>
      <c r="L76" s="176">
        <v>4.84</v>
      </c>
      <c r="M76" s="176">
        <v>62.89</v>
      </c>
      <c r="N76" s="176">
        <v>51.51</v>
      </c>
      <c r="O76" s="176">
        <v>72.37</v>
      </c>
      <c r="P76" s="176">
        <v>29</v>
      </c>
      <c r="Q76" s="176">
        <v>2.82</v>
      </c>
      <c r="R76" s="176">
        <v>9.68</v>
      </c>
      <c r="S76" s="176">
        <v>6.18</v>
      </c>
      <c r="T76" s="176">
        <v>0</v>
      </c>
      <c r="U76" s="176">
        <v>59.29</v>
      </c>
      <c r="V76" s="176">
        <v>8.7100000000000009</v>
      </c>
      <c r="W76" s="176">
        <v>9.68</v>
      </c>
      <c r="X76" s="176">
        <v>62.73</v>
      </c>
      <c r="Y76" s="176">
        <v>0</v>
      </c>
      <c r="Z76">
        <v>0</v>
      </c>
      <c r="AA76" s="176">
        <v>13.24</v>
      </c>
      <c r="AB76" s="176">
        <v>0</v>
      </c>
      <c r="AC76" s="176">
        <v>0</v>
      </c>
      <c r="AD76" s="176">
        <v>0</v>
      </c>
      <c r="AE76" s="176">
        <v>39.18</v>
      </c>
      <c r="AF76" s="176">
        <v>0</v>
      </c>
      <c r="AG76" s="176">
        <v>0</v>
      </c>
      <c r="AH76" s="176">
        <v>0</v>
      </c>
      <c r="AI76" s="176">
        <v>-3.11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58.72</v>
      </c>
      <c r="AQ76" s="176">
        <v>14.62</v>
      </c>
      <c r="AR76" s="176">
        <v>0</v>
      </c>
      <c r="AS76" s="176">
        <v>1.93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2.33</v>
      </c>
      <c r="BA76" s="176">
        <v>1.53</v>
      </c>
      <c r="BB76" s="176">
        <v>0.55000000000000004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280</v>
      </c>
      <c r="L77" s="176">
        <v>4.84</v>
      </c>
      <c r="M77" s="176">
        <v>62.89</v>
      </c>
      <c r="N77" s="176">
        <v>51.51</v>
      </c>
      <c r="O77" s="176">
        <v>72.37</v>
      </c>
      <c r="P77" s="176">
        <v>29</v>
      </c>
      <c r="Q77" s="176">
        <v>2.82</v>
      </c>
      <c r="R77" s="176">
        <v>9.68</v>
      </c>
      <c r="S77" s="176">
        <v>6.18</v>
      </c>
      <c r="T77" s="176">
        <v>0</v>
      </c>
      <c r="U77" s="176">
        <v>59.29</v>
      </c>
      <c r="V77" s="176">
        <v>8.7100000000000009</v>
      </c>
      <c r="W77" s="176">
        <v>9.68</v>
      </c>
      <c r="X77" s="176">
        <v>62.73</v>
      </c>
      <c r="Y77" s="176">
        <v>0</v>
      </c>
      <c r="Z77">
        <v>0</v>
      </c>
      <c r="AA77" s="176">
        <v>13.24</v>
      </c>
      <c r="AB77" s="176">
        <v>0</v>
      </c>
      <c r="AC77" s="176">
        <v>0</v>
      </c>
      <c r="AD77" s="176">
        <v>0</v>
      </c>
      <c r="AE77" s="176">
        <v>39.18</v>
      </c>
      <c r="AF77" s="176">
        <v>0</v>
      </c>
      <c r="AG77" s="176">
        <v>0</v>
      </c>
      <c r="AH77" s="176">
        <v>0</v>
      </c>
      <c r="AI77" s="176">
        <v>-2.33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58.72</v>
      </c>
      <c r="AQ77" s="176">
        <v>14.62</v>
      </c>
      <c r="AR77" s="176">
        <v>0</v>
      </c>
      <c r="AS77" s="176">
        <v>1.93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2.33</v>
      </c>
      <c r="BA77" s="176">
        <v>1.53</v>
      </c>
      <c r="BB77" s="176">
        <v>0.55000000000000004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280</v>
      </c>
      <c r="L78" s="176">
        <v>4.84</v>
      </c>
      <c r="M78" s="176">
        <v>62.89</v>
      </c>
      <c r="N78" s="176">
        <v>51.51</v>
      </c>
      <c r="O78" s="176">
        <v>72.37</v>
      </c>
      <c r="P78" s="176">
        <v>29</v>
      </c>
      <c r="Q78" s="176">
        <v>2.82</v>
      </c>
      <c r="R78" s="176">
        <v>9.68</v>
      </c>
      <c r="S78" s="176">
        <v>6.18</v>
      </c>
      <c r="T78" s="176">
        <v>0</v>
      </c>
      <c r="U78" s="176">
        <v>59.29</v>
      </c>
      <c r="V78" s="176">
        <v>8.7100000000000009</v>
      </c>
      <c r="W78" s="176">
        <v>9.68</v>
      </c>
      <c r="X78" s="176">
        <v>62.73</v>
      </c>
      <c r="Y78" s="176">
        <v>0</v>
      </c>
      <c r="Z78">
        <v>0</v>
      </c>
      <c r="AA78" s="176">
        <v>13.24</v>
      </c>
      <c r="AB78" s="176">
        <v>0</v>
      </c>
      <c r="AC78" s="176">
        <v>0</v>
      </c>
      <c r="AD78" s="176">
        <v>0</v>
      </c>
      <c r="AE78" s="176">
        <v>39.18</v>
      </c>
      <c r="AF78" s="176">
        <v>0</v>
      </c>
      <c r="AG78" s="176">
        <v>0</v>
      </c>
      <c r="AH78" s="176">
        <v>0</v>
      </c>
      <c r="AI78" s="176">
        <v>-2.33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58.72</v>
      </c>
      <c r="AQ78" s="176">
        <v>14.62</v>
      </c>
      <c r="AR78" s="176">
        <v>0</v>
      </c>
      <c r="AS78" s="176">
        <v>1.93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2.33</v>
      </c>
      <c r="BA78" s="176">
        <v>1.53</v>
      </c>
      <c r="BB78" s="176">
        <v>0.55000000000000004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319.5</v>
      </c>
      <c r="L79" s="176">
        <v>13.25</v>
      </c>
      <c r="M79" s="176">
        <v>62.89</v>
      </c>
      <c r="N79" s="176">
        <v>51.51</v>
      </c>
      <c r="O79" s="176">
        <v>72.37</v>
      </c>
      <c r="P79" s="176">
        <v>29</v>
      </c>
      <c r="Q79" s="176">
        <v>9.2799999999999994</v>
      </c>
      <c r="R79" s="176">
        <v>18.600000000000001</v>
      </c>
      <c r="S79" s="176">
        <v>11.51</v>
      </c>
      <c r="T79" s="176">
        <v>0.7</v>
      </c>
      <c r="U79" s="176">
        <v>59.29</v>
      </c>
      <c r="V79" s="176">
        <v>9</v>
      </c>
      <c r="W79" s="176">
        <v>14.13</v>
      </c>
      <c r="X79" s="176">
        <v>64.790000000000006</v>
      </c>
      <c r="Y79" s="176">
        <v>0</v>
      </c>
      <c r="Z79">
        <v>0</v>
      </c>
      <c r="AA79" s="176">
        <v>13.24</v>
      </c>
      <c r="AB79" s="176">
        <v>0</v>
      </c>
      <c r="AC79" s="176">
        <v>0</v>
      </c>
      <c r="AD79" s="176">
        <v>0</v>
      </c>
      <c r="AE79" s="176">
        <v>39.18</v>
      </c>
      <c r="AF79" s="176">
        <v>0</v>
      </c>
      <c r="AG79" s="176">
        <v>0</v>
      </c>
      <c r="AH79" s="176">
        <v>0</v>
      </c>
      <c r="AI79" s="176">
        <v>-2.33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118.34</v>
      </c>
      <c r="AQ79" s="176">
        <v>34.520000000000003</v>
      </c>
      <c r="AR79" s="176">
        <v>0</v>
      </c>
      <c r="AS79" s="176">
        <v>3.69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2.33</v>
      </c>
      <c r="BA79" s="176">
        <v>1.58</v>
      </c>
      <c r="BB79" s="176">
        <v>0.62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367.91</v>
      </c>
      <c r="L80" s="176">
        <v>13.25</v>
      </c>
      <c r="M80" s="176">
        <v>62.89</v>
      </c>
      <c r="N80" s="176">
        <v>51.51</v>
      </c>
      <c r="O80" s="176">
        <v>72.37</v>
      </c>
      <c r="P80" s="176">
        <v>29</v>
      </c>
      <c r="Q80" s="176">
        <v>9.2799999999999994</v>
      </c>
      <c r="R80" s="176">
        <v>18.600000000000001</v>
      </c>
      <c r="S80" s="176">
        <v>11.51</v>
      </c>
      <c r="T80" s="176">
        <v>0.7</v>
      </c>
      <c r="U80" s="176">
        <v>59.29</v>
      </c>
      <c r="V80" s="176">
        <v>9</v>
      </c>
      <c r="W80" s="176">
        <v>14.13</v>
      </c>
      <c r="X80" s="176">
        <v>64.790000000000006</v>
      </c>
      <c r="Y80" s="176">
        <v>0</v>
      </c>
      <c r="Z80">
        <v>0</v>
      </c>
      <c r="AA80" s="176">
        <v>13.24</v>
      </c>
      <c r="AB80" s="176">
        <v>0</v>
      </c>
      <c r="AC80" s="176">
        <v>0</v>
      </c>
      <c r="AD80" s="176">
        <v>0</v>
      </c>
      <c r="AE80" s="176">
        <v>39.18</v>
      </c>
      <c r="AF80" s="176">
        <v>0</v>
      </c>
      <c r="AG80" s="176">
        <v>0</v>
      </c>
      <c r="AH80" s="176">
        <v>0</v>
      </c>
      <c r="AI80" s="176">
        <v>-2.33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118.34</v>
      </c>
      <c r="AQ80" s="176">
        <v>34.520000000000003</v>
      </c>
      <c r="AR80" s="176">
        <v>0</v>
      </c>
      <c r="AS80" s="176">
        <v>3.69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2.33</v>
      </c>
      <c r="BA80" s="176">
        <v>1.58</v>
      </c>
      <c r="BB80" s="176">
        <v>0.62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416.32</v>
      </c>
      <c r="L81" s="176">
        <v>13.25</v>
      </c>
      <c r="M81" s="176">
        <v>62.89</v>
      </c>
      <c r="N81" s="176">
        <v>51.51</v>
      </c>
      <c r="O81" s="176">
        <v>72.37</v>
      </c>
      <c r="P81" s="176">
        <v>29</v>
      </c>
      <c r="Q81" s="176">
        <v>9.2799999999999994</v>
      </c>
      <c r="R81" s="176">
        <v>18.600000000000001</v>
      </c>
      <c r="S81" s="176">
        <v>11.51</v>
      </c>
      <c r="T81" s="176">
        <v>0.7</v>
      </c>
      <c r="U81" s="176">
        <v>59.29</v>
      </c>
      <c r="V81" s="176">
        <v>8.7100000000000009</v>
      </c>
      <c r="W81" s="176">
        <v>13.68</v>
      </c>
      <c r="X81" s="176">
        <v>62.73</v>
      </c>
      <c r="Y81" s="176">
        <v>0</v>
      </c>
      <c r="Z81">
        <v>0</v>
      </c>
      <c r="AA81" s="176">
        <v>13.24</v>
      </c>
      <c r="AB81" s="176">
        <v>0</v>
      </c>
      <c r="AC81" s="176">
        <v>0</v>
      </c>
      <c r="AD81" s="176">
        <v>0</v>
      </c>
      <c r="AE81" s="176">
        <v>39.18</v>
      </c>
      <c r="AF81" s="176">
        <v>0</v>
      </c>
      <c r="AG81" s="176">
        <v>0</v>
      </c>
      <c r="AH81" s="176">
        <v>0</v>
      </c>
      <c r="AI81" s="176">
        <v>-2.33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118.34</v>
      </c>
      <c r="AQ81" s="176">
        <v>34.520000000000003</v>
      </c>
      <c r="AR81" s="176">
        <v>0</v>
      </c>
      <c r="AS81" s="176">
        <v>3.69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2.33</v>
      </c>
      <c r="BA81" s="176">
        <v>1.58</v>
      </c>
      <c r="BB81" s="176">
        <v>0.62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416.32</v>
      </c>
      <c r="L82" s="176">
        <v>13.25</v>
      </c>
      <c r="M82" s="176">
        <v>62.89</v>
      </c>
      <c r="N82" s="176">
        <v>51.51</v>
      </c>
      <c r="O82" s="176">
        <v>72.37</v>
      </c>
      <c r="P82" s="176">
        <v>29</v>
      </c>
      <c r="Q82" s="176">
        <v>9.2799999999999994</v>
      </c>
      <c r="R82" s="176">
        <v>18.600000000000001</v>
      </c>
      <c r="S82" s="176">
        <v>11.51</v>
      </c>
      <c r="T82" s="176">
        <v>0.7</v>
      </c>
      <c r="U82" s="176">
        <v>59.29</v>
      </c>
      <c r="V82" s="176">
        <v>8.7100000000000009</v>
      </c>
      <c r="W82" s="176">
        <v>13.68</v>
      </c>
      <c r="X82" s="176">
        <v>62.73</v>
      </c>
      <c r="Y82" s="176">
        <v>0</v>
      </c>
      <c r="Z82">
        <v>0</v>
      </c>
      <c r="AA82" s="176">
        <v>13.24</v>
      </c>
      <c r="AB82" s="176">
        <v>0</v>
      </c>
      <c r="AC82" s="176">
        <v>0</v>
      </c>
      <c r="AD82" s="176">
        <v>0</v>
      </c>
      <c r="AE82" s="176">
        <v>39.18</v>
      </c>
      <c r="AF82" s="176">
        <v>0</v>
      </c>
      <c r="AG82" s="176">
        <v>0</v>
      </c>
      <c r="AH82" s="176">
        <v>0</v>
      </c>
      <c r="AI82" s="176">
        <v>-2.33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118.34</v>
      </c>
      <c r="AQ82" s="176">
        <v>34.520000000000003</v>
      </c>
      <c r="AR82" s="176">
        <v>0</v>
      </c>
      <c r="AS82" s="176">
        <v>3.69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2.33</v>
      </c>
      <c r="BA82" s="176">
        <v>1.58</v>
      </c>
      <c r="BB82" s="176">
        <v>0.62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356.45</v>
      </c>
      <c r="L83" s="176">
        <v>13.25</v>
      </c>
      <c r="M83" s="176">
        <v>62.89</v>
      </c>
      <c r="N83" s="176">
        <v>51.51</v>
      </c>
      <c r="O83" s="176">
        <v>72.37</v>
      </c>
      <c r="P83" s="176">
        <v>28.54</v>
      </c>
      <c r="Q83" s="176">
        <v>9.2799999999999994</v>
      </c>
      <c r="R83" s="176">
        <v>18.600000000000001</v>
      </c>
      <c r="S83" s="176">
        <v>11.51</v>
      </c>
      <c r="T83" s="176">
        <v>0.7</v>
      </c>
      <c r="U83" s="176">
        <v>59.29</v>
      </c>
      <c r="V83" s="176">
        <v>8.7100000000000009</v>
      </c>
      <c r="W83" s="176">
        <v>13.68</v>
      </c>
      <c r="X83" s="176">
        <v>50.17</v>
      </c>
      <c r="Y83" s="176">
        <v>0</v>
      </c>
      <c r="Z83">
        <v>0</v>
      </c>
      <c r="AA83" s="176">
        <v>13.24</v>
      </c>
      <c r="AB83" s="176">
        <v>0</v>
      </c>
      <c r="AC83" s="176">
        <v>0</v>
      </c>
      <c r="AD83" s="176">
        <v>0</v>
      </c>
      <c r="AE83" s="176">
        <v>39.18</v>
      </c>
      <c r="AF83" s="176">
        <v>0</v>
      </c>
      <c r="AG83" s="176">
        <v>0</v>
      </c>
      <c r="AH83" s="176">
        <v>0</v>
      </c>
      <c r="AI83" s="176">
        <v>-2.33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122.23</v>
      </c>
      <c r="AQ83" s="176">
        <v>35.659999999999997</v>
      </c>
      <c r="AR83" s="176">
        <v>0</v>
      </c>
      <c r="AS83" s="176">
        <v>3.69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2.33</v>
      </c>
      <c r="BA83" s="176">
        <v>1.58</v>
      </c>
      <c r="BB83" s="176">
        <v>0.62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306.26</v>
      </c>
      <c r="L84" s="176">
        <v>13.25</v>
      </c>
      <c r="M84" s="176">
        <v>62.89</v>
      </c>
      <c r="N84" s="176">
        <v>51.51</v>
      </c>
      <c r="O84" s="176">
        <v>72.37</v>
      </c>
      <c r="P84" s="176">
        <v>29</v>
      </c>
      <c r="Q84" s="176">
        <v>9.2799999999999994</v>
      </c>
      <c r="R84" s="176">
        <v>18.600000000000001</v>
      </c>
      <c r="S84" s="176">
        <v>11.51</v>
      </c>
      <c r="T84" s="176">
        <v>0.7</v>
      </c>
      <c r="U84" s="176">
        <v>59.29</v>
      </c>
      <c r="V84" s="176">
        <v>8.7100000000000009</v>
      </c>
      <c r="W84" s="176">
        <v>13.68</v>
      </c>
      <c r="X84" s="176">
        <v>50.17</v>
      </c>
      <c r="Y84" s="176">
        <v>0</v>
      </c>
      <c r="Z84">
        <v>0</v>
      </c>
      <c r="AA84" s="176">
        <v>13.24</v>
      </c>
      <c r="AB84" s="176">
        <v>0</v>
      </c>
      <c r="AC84" s="176">
        <v>0</v>
      </c>
      <c r="AD84" s="176">
        <v>0</v>
      </c>
      <c r="AE84" s="176">
        <v>39.18</v>
      </c>
      <c r="AF84" s="176">
        <v>0</v>
      </c>
      <c r="AG84" s="176">
        <v>0</v>
      </c>
      <c r="AH84" s="176">
        <v>0</v>
      </c>
      <c r="AI84" s="176">
        <v>-2.33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122.23</v>
      </c>
      <c r="AQ84" s="176">
        <v>35.659999999999997</v>
      </c>
      <c r="AR84" s="176">
        <v>0</v>
      </c>
      <c r="AS84" s="176">
        <v>3.69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2.33</v>
      </c>
      <c r="BA84" s="176">
        <v>1.58</v>
      </c>
      <c r="BB84" s="176">
        <v>0.62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290.45999999999998</v>
      </c>
      <c r="L85" s="176">
        <v>13.25</v>
      </c>
      <c r="M85" s="176">
        <v>62.89</v>
      </c>
      <c r="N85" s="176">
        <v>51.51</v>
      </c>
      <c r="O85" s="176">
        <v>72.37</v>
      </c>
      <c r="P85" s="176">
        <v>29</v>
      </c>
      <c r="Q85" s="176">
        <v>9.2799999999999994</v>
      </c>
      <c r="R85" s="176">
        <v>18.600000000000001</v>
      </c>
      <c r="S85" s="176">
        <v>11.51</v>
      </c>
      <c r="T85" s="176">
        <v>0.7</v>
      </c>
      <c r="U85" s="176">
        <v>59.29</v>
      </c>
      <c r="V85" s="176">
        <v>8.7100000000000009</v>
      </c>
      <c r="W85" s="176">
        <v>13.68</v>
      </c>
      <c r="X85" s="176">
        <v>53.17</v>
      </c>
      <c r="Y85" s="176">
        <v>0</v>
      </c>
      <c r="Z85">
        <v>0</v>
      </c>
      <c r="AA85" s="176">
        <v>13.24</v>
      </c>
      <c r="AB85" s="176">
        <v>0</v>
      </c>
      <c r="AC85" s="176">
        <v>0</v>
      </c>
      <c r="AD85" s="176">
        <v>0</v>
      </c>
      <c r="AE85" s="176">
        <v>39.18</v>
      </c>
      <c r="AF85" s="176">
        <v>0</v>
      </c>
      <c r="AG85" s="176">
        <v>0</v>
      </c>
      <c r="AH85" s="176">
        <v>0</v>
      </c>
      <c r="AI85" s="176">
        <v>-2.33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118.34</v>
      </c>
      <c r="AQ85" s="176">
        <v>34.520000000000003</v>
      </c>
      <c r="AR85" s="176">
        <v>0</v>
      </c>
      <c r="AS85" s="176">
        <v>3.69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2.33</v>
      </c>
      <c r="BA85" s="176">
        <v>1.58</v>
      </c>
      <c r="BB85" s="176">
        <v>0.62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290.45999999999998</v>
      </c>
      <c r="L86" s="176">
        <v>13.25</v>
      </c>
      <c r="M86" s="176">
        <v>62.89</v>
      </c>
      <c r="N86" s="176">
        <v>51.51</v>
      </c>
      <c r="O86" s="176">
        <v>72.37</v>
      </c>
      <c r="P86" s="176">
        <v>29</v>
      </c>
      <c r="Q86" s="176">
        <v>9.2799999999999994</v>
      </c>
      <c r="R86" s="176">
        <v>18.600000000000001</v>
      </c>
      <c r="S86" s="176">
        <v>11.51</v>
      </c>
      <c r="T86" s="176">
        <v>0.7</v>
      </c>
      <c r="U86" s="176">
        <v>59.29</v>
      </c>
      <c r="V86" s="176">
        <v>8.7100000000000009</v>
      </c>
      <c r="W86" s="176">
        <v>13.68</v>
      </c>
      <c r="X86" s="176">
        <v>53.17</v>
      </c>
      <c r="Y86" s="176">
        <v>0</v>
      </c>
      <c r="Z86">
        <v>0</v>
      </c>
      <c r="AA86" s="176">
        <v>13.24</v>
      </c>
      <c r="AB86" s="176">
        <v>0</v>
      </c>
      <c r="AC86" s="176">
        <v>0</v>
      </c>
      <c r="AD86" s="176">
        <v>0</v>
      </c>
      <c r="AE86" s="176">
        <v>39.18</v>
      </c>
      <c r="AF86" s="176">
        <v>0</v>
      </c>
      <c r="AG86" s="176">
        <v>0</v>
      </c>
      <c r="AH86" s="176">
        <v>0</v>
      </c>
      <c r="AI86" s="176">
        <v>-2.33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118.34</v>
      </c>
      <c r="AQ86" s="176">
        <v>34.520000000000003</v>
      </c>
      <c r="AR86" s="176">
        <v>0</v>
      </c>
      <c r="AS86" s="176">
        <v>3.69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2.33</v>
      </c>
      <c r="BA86" s="176">
        <v>1.53</v>
      </c>
      <c r="BB86" s="176">
        <v>0.62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290.45999999999998</v>
      </c>
      <c r="L87" s="176">
        <v>13.25</v>
      </c>
      <c r="M87" s="176">
        <v>62.89</v>
      </c>
      <c r="N87" s="176">
        <v>51.51</v>
      </c>
      <c r="O87" s="176">
        <v>72.37</v>
      </c>
      <c r="P87" s="176">
        <v>29</v>
      </c>
      <c r="Q87" s="176">
        <v>9.2899999999999991</v>
      </c>
      <c r="R87" s="176">
        <v>18.600000000000001</v>
      </c>
      <c r="S87" s="176">
        <v>11.51</v>
      </c>
      <c r="T87" s="176">
        <v>0.7</v>
      </c>
      <c r="U87" s="176">
        <v>58.81</v>
      </c>
      <c r="V87" s="176">
        <v>8.7100000000000009</v>
      </c>
      <c r="W87" s="176">
        <v>13.68</v>
      </c>
      <c r="X87" s="176">
        <v>62.73</v>
      </c>
      <c r="Y87" s="176">
        <v>0</v>
      </c>
      <c r="Z87">
        <v>0</v>
      </c>
      <c r="AA87" s="176">
        <v>13.24</v>
      </c>
      <c r="AB87" s="176">
        <v>0</v>
      </c>
      <c r="AC87" s="176">
        <v>0</v>
      </c>
      <c r="AD87" s="176">
        <v>0</v>
      </c>
      <c r="AE87" s="176">
        <v>39.18</v>
      </c>
      <c r="AF87" s="176">
        <v>0</v>
      </c>
      <c r="AG87" s="176">
        <v>0</v>
      </c>
      <c r="AH87" s="176">
        <v>0</v>
      </c>
      <c r="AI87" s="176">
        <v>-2.33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118.34</v>
      </c>
      <c r="AQ87" s="176">
        <v>34.53</v>
      </c>
      <c r="AR87" s="176">
        <v>0</v>
      </c>
      <c r="AS87" s="176">
        <v>3.69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2.33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290.45999999999998</v>
      </c>
      <c r="L88" s="176">
        <v>13.25</v>
      </c>
      <c r="M88" s="176">
        <v>62.89</v>
      </c>
      <c r="N88" s="176">
        <v>51.51</v>
      </c>
      <c r="O88" s="176">
        <v>72.37</v>
      </c>
      <c r="P88" s="176">
        <v>29</v>
      </c>
      <c r="Q88" s="176">
        <v>9.2899999999999991</v>
      </c>
      <c r="R88" s="176">
        <v>18.600000000000001</v>
      </c>
      <c r="S88" s="176">
        <v>11.51</v>
      </c>
      <c r="T88" s="176">
        <v>0.7</v>
      </c>
      <c r="U88" s="176">
        <v>58.81</v>
      </c>
      <c r="V88" s="176">
        <v>8.7100000000000009</v>
      </c>
      <c r="W88" s="176">
        <v>13.68</v>
      </c>
      <c r="X88" s="176">
        <v>62.73</v>
      </c>
      <c r="Y88" s="176">
        <v>0</v>
      </c>
      <c r="Z88">
        <v>0</v>
      </c>
      <c r="AA88" s="176">
        <v>13.24</v>
      </c>
      <c r="AB88" s="176">
        <v>0</v>
      </c>
      <c r="AC88" s="176">
        <v>0</v>
      </c>
      <c r="AD88" s="176">
        <v>0</v>
      </c>
      <c r="AE88" s="176">
        <v>39.18</v>
      </c>
      <c r="AF88" s="176">
        <v>0</v>
      </c>
      <c r="AG88" s="176">
        <v>0</v>
      </c>
      <c r="AH88" s="176">
        <v>0</v>
      </c>
      <c r="AI88" s="176">
        <v>-2.33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118.34</v>
      </c>
      <c r="AQ88" s="176">
        <v>34.53</v>
      </c>
      <c r="AR88" s="176">
        <v>0</v>
      </c>
      <c r="AS88" s="176">
        <v>3.69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2.33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290.45999999999998</v>
      </c>
      <c r="L89" s="176">
        <v>13.69</v>
      </c>
      <c r="M89" s="176">
        <v>62.89</v>
      </c>
      <c r="N89" s="176">
        <v>51.51</v>
      </c>
      <c r="O89" s="176">
        <v>72.37</v>
      </c>
      <c r="P89" s="176">
        <v>29</v>
      </c>
      <c r="Q89" s="176">
        <v>9.4700000000000006</v>
      </c>
      <c r="R89" s="176">
        <v>18.600000000000001</v>
      </c>
      <c r="S89" s="176">
        <v>11.52</v>
      </c>
      <c r="T89" s="176">
        <v>0.7</v>
      </c>
      <c r="U89" s="176">
        <v>58.81</v>
      </c>
      <c r="V89" s="176">
        <v>8.7100000000000009</v>
      </c>
      <c r="W89" s="176">
        <v>13.68</v>
      </c>
      <c r="X89" s="176">
        <v>62.73</v>
      </c>
      <c r="Y89" s="176">
        <v>0</v>
      </c>
      <c r="Z89">
        <v>0</v>
      </c>
      <c r="AA89" s="176">
        <v>13.24</v>
      </c>
      <c r="AB89" s="176">
        <v>0</v>
      </c>
      <c r="AC89" s="176">
        <v>0</v>
      </c>
      <c r="AD89" s="176">
        <v>0</v>
      </c>
      <c r="AE89" s="176">
        <v>39.18</v>
      </c>
      <c r="AF89" s="176">
        <v>0</v>
      </c>
      <c r="AG89" s="176">
        <v>0</v>
      </c>
      <c r="AH89" s="176">
        <v>0</v>
      </c>
      <c r="AI89" s="176">
        <v>-2.33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118.34</v>
      </c>
      <c r="AQ89" s="176">
        <v>34.53</v>
      </c>
      <c r="AR89" s="176">
        <v>0</v>
      </c>
      <c r="AS89" s="176">
        <v>3.69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2.33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290.45999999999998</v>
      </c>
      <c r="L90" s="176">
        <v>13.25</v>
      </c>
      <c r="M90" s="176">
        <v>62.89</v>
      </c>
      <c r="N90" s="176">
        <v>51.51</v>
      </c>
      <c r="O90" s="176">
        <v>72.37</v>
      </c>
      <c r="P90" s="176">
        <v>29</v>
      </c>
      <c r="Q90" s="176">
        <v>9.2899999999999991</v>
      </c>
      <c r="R90" s="176">
        <v>18.600000000000001</v>
      </c>
      <c r="S90" s="176">
        <v>11.52</v>
      </c>
      <c r="T90" s="176">
        <v>0.7</v>
      </c>
      <c r="U90" s="176">
        <v>58.81</v>
      </c>
      <c r="V90" s="176">
        <v>8.7100000000000009</v>
      </c>
      <c r="W90" s="176">
        <v>13.68</v>
      </c>
      <c r="X90" s="176">
        <v>62.73</v>
      </c>
      <c r="Y90" s="176">
        <v>0</v>
      </c>
      <c r="Z90">
        <v>0</v>
      </c>
      <c r="AA90" s="176">
        <v>13.24</v>
      </c>
      <c r="AB90" s="176">
        <v>0</v>
      </c>
      <c r="AC90" s="176">
        <v>0</v>
      </c>
      <c r="AD90" s="176">
        <v>0</v>
      </c>
      <c r="AE90" s="176">
        <v>39.18</v>
      </c>
      <c r="AF90" s="176">
        <v>0</v>
      </c>
      <c r="AG90" s="176">
        <v>0</v>
      </c>
      <c r="AH90" s="176">
        <v>0</v>
      </c>
      <c r="AI90" s="176">
        <v>-2.33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118.34</v>
      </c>
      <c r="AQ90" s="176">
        <v>34.53</v>
      </c>
      <c r="AR90" s="176">
        <v>0</v>
      </c>
      <c r="AS90" s="176">
        <v>3.69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2.33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290.45999999999998</v>
      </c>
      <c r="L91" s="176">
        <v>13.25</v>
      </c>
      <c r="M91" s="176">
        <v>62.89</v>
      </c>
      <c r="N91" s="176">
        <v>51.51</v>
      </c>
      <c r="O91" s="176">
        <v>72.37</v>
      </c>
      <c r="P91" s="176">
        <v>29</v>
      </c>
      <c r="Q91" s="176">
        <v>9.2899999999999991</v>
      </c>
      <c r="R91" s="176">
        <v>18.600000000000001</v>
      </c>
      <c r="S91" s="176">
        <v>11.52</v>
      </c>
      <c r="T91" s="176">
        <v>0.7</v>
      </c>
      <c r="U91" s="176">
        <v>58.81</v>
      </c>
      <c r="V91" s="176">
        <v>8.7100000000000009</v>
      </c>
      <c r="W91" s="176">
        <v>13.68</v>
      </c>
      <c r="X91" s="176">
        <v>62.73</v>
      </c>
      <c r="Y91" s="176">
        <v>0</v>
      </c>
      <c r="Z91">
        <v>0</v>
      </c>
      <c r="AA91" s="176">
        <v>13.24</v>
      </c>
      <c r="AB91" s="176">
        <v>0</v>
      </c>
      <c r="AC91" s="176">
        <v>0</v>
      </c>
      <c r="AD91" s="176">
        <v>0</v>
      </c>
      <c r="AE91" s="176">
        <v>39.18</v>
      </c>
      <c r="AF91" s="176">
        <v>0</v>
      </c>
      <c r="AG91" s="176">
        <v>0</v>
      </c>
      <c r="AH91" s="176">
        <v>0</v>
      </c>
      <c r="AI91" s="176">
        <v>-2.33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118.34</v>
      </c>
      <c r="AQ91" s="176">
        <v>34.53</v>
      </c>
      <c r="AR91" s="176">
        <v>0</v>
      </c>
      <c r="AS91" s="176">
        <v>3.69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2.33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290.45999999999998</v>
      </c>
      <c r="L92" s="176">
        <v>13.25</v>
      </c>
      <c r="M92" s="176">
        <v>62.89</v>
      </c>
      <c r="N92" s="176">
        <v>51.51</v>
      </c>
      <c r="O92" s="176">
        <v>72.37</v>
      </c>
      <c r="P92" s="176">
        <v>29</v>
      </c>
      <c r="Q92" s="176">
        <v>9.2899999999999991</v>
      </c>
      <c r="R92" s="176">
        <v>18.600000000000001</v>
      </c>
      <c r="S92" s="176">
        <v>11.52</v>
      </c>
      <c r="T92" s="176">
        <v>0.7</v>
      </c>
      <c r="U92" s="176">
        <v>58.81</v>
      </c>
      <c r="V92" s="176">
        <v>8.7100000000000009</v>
      </c>
      <c r="W92" s="176">
        <v>13.68</v>
      </c>
      <c r="X92" s="176">
        <v>62.73</v>
      </c>
      <c r="Y92" s="176">
        <v>0</v>
      </c>
      <c r="Z92">
        <v>0</v>
      </c>
      <c r="AA92" s="176">
        <v>13.24</v>
      </c>
      <c r="AB92" s="176">
        <v>0</v>
      </c>
      <c r="AC92" s="176">
        <v>0</v>
      </c>
      <c r="AD92" s="176">
        <v>0</v>
      </c>
      <c r="AE92" s="176">
        <v>39.18</v>
      </c>
      <c r="AF92" s="176">
        <v>0</v>
      </c>
      <c r="AG92" s="176">
        <v>0</v>
      </c>
      <c r="AH92" s="176">
        <v>0</v>
      </c>
      <c r="AI92" s="176">
        <v>-2.33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118.34</v>
      </c>
      <c r="AQ92" s="176">
        <v>34.53</v>
      </c>
      <c r="AR92" s="176">
        <v>0</v>
      </c>
      <c r="AS92" s="176">
        <v>3.69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2.33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290.45999999999998</v>
      </c>
      <c r="L93" s="176">
        <v>13.25</v>
      </c>
      <c r="M93" s="176">
        <v>62.89</v>
      </c>
      <c r="N93" s="176">
        <v>51.51</v>
      </c>
      <c r="O93" s="176">
        <v>72.37</v>
      </c>
      <c r="P93" s="176">
        <v>29</v>
      </c>
      <c r="Q93" s="176">
        <v>9.2899999999999991</v>
      </c>
      <c r="R93" s="176">
        <v>18.600000000000001</v>
      </c>
      <c r="S93" s="176">
        <v>11.52</v>
      </c>
      <c r="T93" s="176">
        <v>0.7</v>
      </c>
      <c r="U93" s="176">
        <v>58.81</v>
      </c>
      <c r="V93" s="176">
        <v>8.7100000000000009</v>
      </c>
      <c r="W93" s="176">
        <v>13.68</v>
      </c>
      <c r="X93" s="176">
        <v>62.73</v>
      </c>
      <c r="Y93" s="176">
        <v>0</v>
      </c>
      <c r="Z93">
        <v>0</v>
      </c>
      <c r="AA93" s="176">
        <v>13.24</v>
      </c>
      <c r="AB93" s="176">
        <v>0</v>
      </c>
      <c r="AC93" s="176">
        <v>0</v>
      </c>
      <c r="AD93" s="176">
        <v>0</v>
      </c>
      <c r="AE93" s="176">
        <v>39.18</v>
      </c>
      <c r="AF93" s="176">
        <v>0</v>
      </c>
      <c r="AG93" s="176">
        <v>0</v>
      </c>
      <c r="AH93" s="176">
        <v>0</v>
      </c>
      <c r="AI93" s="176">
        <v>-2.33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118.34</v>
      </c>
      <c r="AQ93" s="176">
        <v>34.53</v>
      </c>
      <c r="AR93" s="176">
        <v>0</v>
      </c>
      <c r="AS93" s="176">
        <v>3.69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2.33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290.45999999999998</v>
      </c>
      <c r="L94" s="176">
        <v>13.25</v>
      </c>
      <c r="M94" s="176">
        <v>62.89</v>
      </c>
      <c r="N94" s="176">
        <v>51.51</v>
      </c>
      <c r="O94" s="176">
        <v>72.37</v>
      </c>
      <c r="P94" s="176">
        <v>29</v>
      </c>
      <c r="Q94" s="176">
        <v>9.2899999999999991</v>
      </c>
      <c r="R94" s="176">
        <v>18.600000000000001</v>
      </c>
      <c r="S94" s="176">
        <v>11.52</v>
      </c>
      <c r="T94" s="176">
        <v>0.7</v>
      </c>
      <c r="U94" s="176">
        <v>58.81</v>
      </c>
      <c r="V94" s="176">
        <v>8.7100000000000009</v>
      </c>
      <c r="W94" s="176">
        <v>13.68</v>
      </c>
      <c r="X94" s="176">
        <v>62.73</v>
      </c>
      <c r="Y94" s="176">
        <v>0</v>
      </c>
      <c r="Z94">
        <v>0</v>
      </c>
      <c r="AA94" s="176">
        <v>13.24</v>
      </c>
      <c r="AB94" s="176">
        <v>0</v>
      </c>
      <c r="AC94" s="176">
        <v>0</v>
      </c>
      <c r="AD94" s="176">
        <v>0</v>
      </c>
      <c r="AE94" s="176">
        <v>39.18</v>
      </c>
      <c r="AF94" s="176">
        <v>0</v>
      </c>
      <c r="AG94" s="176">
        <v>0</v>
      </c>
      <c r="AH94" s="176">
        <v>0</v>
      </c>
      <c r="AI94" s="176">
        <v>-2.33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118.34</v>
      </c>
      <c r="AQ94" s="176">
        <v>34.53</v>
      </c>
      <c r="AR94" s="176">
        <v>0</v>
      </c>
      <c r="AS94" s="176">
        <v>3.69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2.33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290.45999999999998</v>
      </c>
      <c r="L95" s="176">
        <v>13.25</v>
      </c>
      <c r="M95" s="176">
        <v>62.89</v>
      </c>
      <c r="N95" s="176">
        <v>51.51</v>
      </c>
      <c r="O95" s="176">
        <v>72.37</v>
      </c>
      <c r="P95" s="176">
        <v>29</v>
      </c>
      <c r="Q95" s="176">
        <v>9.2899999999999991</v>
      </c>
      <c r="R95" s="176">
        <v>18.600000000000001</v>
      </c>
      <c r="S95" s="176">
        <v>11.52</v>
      </c>
      <c r="T95" s="176">
        <v>0.7</v>
      </c>
      <c r="U95" s="176">
        <v>58.81</v>
      </c>
      <c r="V95" s="176">
        <v>8.7100000000000009</v>
      </c>
      <c r="W95" s="176">
        <v>13.68</v>
      </c>
      <c r="X95" s="176">
        <v>62.73</v>
      </c>
      <c r="Y95" s="176">
        <v>0</v>
      </c>
      <c r="Z95">
        <v>0</v>
      </c>
      <c r="AA95" s="176">
        <v>13.24</v>
      </c>
      <c r="AB95" s="176">
        <v>0</v>
      </c>
      <c r="AC95" s="176">
        <v>0</v>
      </c>
      <c r="AD95" s="176">
        <v>0</v>
      </c>
      <c r="AE95" s="176">
        <v>39.18</v>
      </c>
      <c r="AF95" s="176">
        <v>0</v>
      </c>
      <c r="AG95" s="176">
        <v>0</v>
      </c>
      <c r="AH95" s="176">
        <v>0</v>
      </c>
      <c r="AI95" s="176">
        <v>-2.33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118.34</v>
      </c>
      <c r="AQ95" s="176">
        <v>34.53</v>
      </c>
      <c r="AR95" s="176">
        <v>0</v>
      </c>
      <c r="AS95" s="176">
        <v>3.69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2.33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290.45999999999998</v>
      </c>
      <c r="L96" s="176">
        <v>13.25</v>
      </c>
      <c r="M96" s="176">
        <v>62.89</v>
      </c>
      <c r="N96" s="176">
        <v>51.51</v>
      </c>
      <c r="O96" s="176">
        <v>72.37</v>
      </c>
      <c r="P96" s="176">
        <v>29</v>
      </c>
      <c r="Q96" s="176">
        <v>9.2899999999999991</v>
      </c>
      <c r="R96" s="176">
        <v>18.600000000000001</v>
      </c>
      <c r="S96" s="176">
        <v>11.52</v>
      </c>
      <c r="T96" s="176">
        <v>0.7</v>
      </c>
      <c r="U96" s="176">
        <v>58.81</v>
      </c>
      <c r="V96" s="176">
        <v>8.7100000000000009</v>
      </c>
      <c r="W96" s="176">
        <v>13.68</v>
      </c>
      <c r="X96" s="176">
        <v>62.73</v>
      </c>
      <c r="Y96" s="176">
        <v>0</v>
      </c>
      <c r="Z96">
        <v>0</v>
      </c>
      <c r="AA96" s="176">
        <v>13.24</v>
      </c>
      <c r="AB96" s="176">
        <v>0</v>
      </c>
      <c r="AC96" s="176">
        <v>0</v>
      </c>
      <c r="AD96" s="176">
        <v>0</v>
      </c>
      <c r="AE96" s="176">
        <v>39.18</v>
      </c>
      <c r="AF96" s="176">
        <v>0</v>
      </c>
      <c r="AG96" s="176">
        <v>0</v>
      </c>
      <c r="AH96" s="176">
        <v>0</v>
      </c>
      <c r="AI96" s="176">
        <v>-2.33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118.34</v>
      </c>
      <c r="AQ96" s="176">
        <v>34.53</v>
      </c>
      <c r="AR96" s="176">
        <v>0</v>
      </c>
      <c r="AS96" s="176">
        <v>3.69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2.33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290.45999999999998</v>
      </c>
      <c r="L97" s="176">
        <v>13.25</v>
      </c>
      <c r="M97" s="176">
        <v>62.89</v>
      </c>
      <c r="N97" s="176">
        <v>51.51</v>
      </c>
      <c r="O97" s="176">
        <v>72.37</v>
      </c>
      <c r="P97" s="176">
        <v>29</v>
      </c>
      <c r="Q97" s="176">
        <v>9.2899999999999991</v>
      </c>
      <c r="R97" s="176">
        <v>18.600000000000001</v>
      </c>
      <c r="S97" s="176">
        <v>11.52</v>
      </c>
      <c r="T97" s="176">
        <v>0.7</v>
      </c>
      <c r="U97" s="176">
        <v>58.81</v>
      </c>
      <c r="V97" s="176">
        <v>8.7100000000000009</v>
      </c>
      <c r="W97" s="176">
        <v>13.68</v>
      </c>
      <c r="X97" s="176">
        <v>62.73</v>
      </c>
      <c r="Y97" s="176">
        <v>0</v>
      </c>
      <c r="Z97">
        <v>0</v>
      </c>
      <c r="AA97" s="176">
        <v>13.24</v>
      </c>
      <c r="AB97" s="176">
        <v>0</v>
      </c>
      <c r="AC97" s="176">
        <v>0</v>
      </c>
      <c r="AD97" s="176">
        <v>0</v>
      </c>
      <c r="AE97" s="176">
        <v>39.18</v>
      </c>
      <c r="AF97" s="176">
        <v>0</v>
      </c>
      <c r="AG97" s="176">
        <v>0</v>
      </c>
      <c r="AH97" s="176">
        <v>0</v>
      </c>
      <c r="AI97" s="176">
        <v>-2.33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118.34</v>
      </c>
      <c r="AQ97" s="176">
        <v>34.53</v>
      </c>
      <c r="AR97" s="176">
        <v>0</v>
      </c>
      <c r="AS97" s="176">
        <v>3.69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2.33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290.45999999999998</v>
      </c>
      <c r="L98" s="176">
        <v>13.25</v>
      </c>
      <c r="M98" s="176">
        <v>62.89</v>
      </c>
      <c r="N98" s="176">
        <v>51.51</v>
      </c>
      <c r="O98" s="176">
        <v>72.37</v>
      </c>
      <c r="P98" s="176">
        <v>29</v>
      </c>
      <c r="Q98" s="176">
        <v>9.2899999999999991</v>
      </c>
      <c r="R98" s="176">
        <v>18.600000000000001</v>
      </c>
      <c r="S98" s="176">
        <v>11.52</v>
      </c>
      <c r="T98" s="176">
        <v>0.7</v>
      </c>
      <c r="U98" s="176">
        <v>58.81</v>
      </c>
      <c r="V98" s="176">
        <v>8.7100000000000009</v>
      </c>
      <c r="W98" s="176">
        <v>13.68</v>
      </c>
      <c r="X98" s="176">
        <v>62.73</v>
      </c>
      <c r="Y98" s="176">
        <v>0</v>
      </c>
      <c r="Z98">
        <v>0</v>
      </c>
      <c r="AA98" s="176">
        <v>13.24</v>
      </c>
      <c r="AB98" s="176">
        <v>0</v>
      </c>
      <c r="AC98" s="176">
        <v>0</v>
      </c>
      <c r="AD98" s="176">
        <v>0</v>
      </c>
      <c r="AE98" s="176">
        <v>39.18</v>
      </c>
      <c r="AF98" s="176">
        <v>0</v>
      </c>
      <c r="AG98" s="176">
        <v>0</v>
      </c>
      <c r="AH98" s="176">
        <v>0</v>
      </c>
      <c r="AI98" s="176">
        <v>-2.33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118.34</v>
      </c>
      <c r="AQ98" s="176">
        <v>34.53</v>
      </c>
      <c r="AR98" s="176">
        <v>0</v>
      </c>
      <c r="AS98" s="176">
        <v>3.69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2.33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1.5515000000000001E-2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7.2527424999999965</v>
      </c>
      <c r="L99">
        <f t="shared" si="0"/>
        <v>0.18075499999999989</v>
      </c>
      <c r="M99">
        <f t="shared" si="0"/>
        <v>1.1943575000000002</v>
      </c>
      <c r="N99">
        <f t="shared" si="0"/>
        <v>1.0167675000000016</v>
      </c>
      <c r="O99">
        <f t="shared" si="0"/>
        <v>1.4039849999999987</v>
      </c>
      <c r="P99">
        <f t="shared" si="0"/>
        <v>0.59046499999999991</v>
      </c>
      <c r="Q99">
        <f t="shared" si="0"/>
        <v>0.12783999999999998</v>
      </c>
      <c r="R99">
        <f t="shared" si="0"/>
        <v>0.29561000000000009</v>
      </c>
      <c r="S99">
        <f t="shared" si="0"/>
        <v>0.18641999999999995</v>
      </c>
      <c r="T99">
        <f t="shared" si="0"/>
        <v>6.8049999999999977E-3</v>
      </c>
      <c r="U99">
        <f t="shared" si="0"/>
        <v>1.4310400000000019</v>
      </c>
      <c r="V99">
        <f t="shared" si="0"/>
        <v>0.12532499999999985</v>
      </c>
      <c r="W99">
        <f t="shared" si="0"/>
        <v>0.27901749999999953</v>
      </c>
      <c r="X99">
        <f t="shared" si="0"/>
        <v>0.86182999999999976</v>
      </c>
      <c r="Y99">
        <f t="shared" si="0"/>
        <v>0</v>
      </c>
      <c r="Z99">
        <f t="shared" si="0"/>
        <v>0</v>
      </c>
      <c r="AA99">
        <f t="shared" si="0"/>
        <v>0.31219750000000035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1.341577500000001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1.1536475000000017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1.8866500000000022</v>
      </c>
      <c r="AQ99">
        <f t="shared" ref="AQ99:AT99" si="1">SUM(AQ3:AQ98)/4000</f>
        <v>0.50259749999999959</v>
      </c>
      <c r="AR99">
        <f t="shared" si="1"/>
        <v>0.49651249999999997</v>
      </c>
      <c r="AS99">
        <f t="shared" si="1"/>
        <v>5.7652500000000023E-2</v>
      </c>
      <c r="AT99">
        <f t="shared" si="1"/>
        <v>0</v>
      </c>
      <c r="AU99">
        <f t="shared" ref="AU99:CR99" si="2">SUM(AU3:AU98)/4000</f>
        <v>0</v>
      </c>
      <c r="AV99">
        <f t="shared" si="2"/>
        <v>5.0850000000000001E-3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5.5920000000000109E-2</v>
      </c>
      <c r="BA99">
        <f t="shared" si="2"/>
        <v>3.6870000000000035E-2</v>
      </c>
      <c r="BB99">
        <f t="shared" si="2"/>
        <v>1.8389999999999983E-2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159.78</v>
      </c>
      <c r="L3" s="176">
        <v>63.16</v>
      </c>
      <c r="M3" s="176">
        <v>0</v>
      </c>
      <c r="N3" s="176">
        <v>29.05</v>
      </c>
      <c r="O3" s="176">
        <v>48.78</v>
      </c>
      <c r="P3" s="176">
        <v>66.84</v>
      </c>
      <c r="Q3" s="176">
        <v>5.44</v>
      </c>
      <c r="R3" s="176">
        <v>10.43</v>
      </c>
      <c r="S3" s="176">
        <v>6.71</v>
      </c>
      <c r="T3" s="176">
        <v>0</v>
      </c>
      <c r="U3" s="176">
        <v>283.12</v>
      </c>
      <c r="V3" s="176">
        <v>5.09</v>
      </c>
      <c r="W3" s="176">
        <v>10.85</v>
      </c>
      <c r="X3" s="176">
        <v>36.28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42.59</v>
      </c>
      <c r="AF3" s="176">
        <v>0</v>
      </c>
      <c r="AG3" s="176">
        <v>0</v>
      </c>
      <c r="AH3" s="176">
        <v>0</v>
      </c>
      <c r="AI3" s="176">
        <v>60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68.430000000000007</v>
      </c>
      <c r="AQ3" s="176">
        <v>19.96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159.78</v>
      </c>
      <c r="L4" s="176">
        <v>63.16</v>
      </c>
      <c r="M4" s="176">
        <v>0</v>
      </c>
      <c r="N4" s="176">
        <v>29.05</v>
      </c>
      <c r="O4" s="176">
        <v>48.78</v>
      </c>
      <c r="P4" s="176">
        <v>66.84</v>
      </c>
      <c r="Q4" s="176">
        <v>5.36</v>
      </c>
      <c r="R4" s="176">
        <v>10.43</v>
      </c>
      <c r="S4" s="176">
        <v>6.49</v>
      </c>
      <c r="T4" s="176">
        <v>0</v>
      </c>
      <c r="U4" s="176">
        <v>283.12</v>
      </c>
      <c r="V4" s="176">
        <v>5.09</v>
      </c>
      <c r="W4" s="176">
        <v>10.85</v>
      </c>
      <c r="X4" s="176">
        <v>36.28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42.59</v>
      </c>
      <c r="AF4" s="176">
        <v>0</v>
      </c>
      <c r="AG4" s="176">
        <v>0</v>
      </c>
      <c r="AH4" s="176">
        <v>0</v>
      </c>
      <c r="AI4" s="176">
        <v>60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68.430000000000007</v>
      </c>
      <c r="AQ4" s="176">
        <v>19.96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79.52</v>
      </c>
      <c r="L5" s="176">
        <v>19.36</v>
      </c>
      <c r="M5" s="176">
        <v>0</v>
      </c>
      <c r="N5" s="176">
        <v>29.05</v>
      </c>
      <c r="O5" s="176">
        <v>48.78</v>
      </c>
      <c r="P5" s="176">
        <v>66.84</v>
      </c>
      <c r="Q5" s="176">
        <v>1.95</v>
      </c>
      <c r="R5" s="176">
        <v>10.43</v>
      </c>
      <c r="S5" s="176">
        <v>2.91</v>
      </c>
      <c r="T5" s="176">
        <v>0</v>
      </c>
      <c r="U5" s="176">
        <v>283.12</v>
      </c>
      <c r="V5" s="176">
        <v>5.09</v>
      </c>
      <c r="W5" s="176">
        <v>10.85</v>
      </c>
      <c r="X5" s="176">
        <v>36.28</v>
      </c>
      <c r="Y5" s="176">
        <v>0</v>
      </c>
      <c r="Z5">
        <v>0</v>
      </c>
      <c r="AA5" s="176">
        <v>7</v>
      </c>
      <c r="AB5" s="176">
        <v>0</v>
      </c>
      <c r="AC5" s="176">
        <v>0</v>
      </c>
      <c r="AD5" s="176">
        <v>0</v>
      </c>
      <c r="AE5" s="176">
        <v>42.59</v>
      </c>
      <c r="AF5" s="176">
        <v>0</v>
      </c>
      <c r="AG5" s="176">
        <v>0</v>
      </c>
      <c r="AH5" s="176">
        <v>0</v>
      </c>
      <c r="AI5" s="176">
        <v>60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68.430000000000007</v>
      </c>
      <c r="AQ5" s="176">
        <v>19.96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79.39</v>
      </c>
      <c r="L6" s="176">
        <v>19.36</v>
      </c>
      <c r="M6" s="176">
        <v>0</v>
      </c>
      <c r="N6" s="176">
        <v>29.05</v>
      </c>
      <c r="O6" s="176">
        <v>48.78</v>
      </c>
      <c r="P6" s="176">
        <v>66.84</v>
      </c>
      <c r="Q6" s="176">
        <v>1.94</v>
      </c>
      <c r="R6" s="176">
        <v>10.43</v>
      </c>
      <c r="S6" s="176">
        <v>2.91</v>
      </c>
      <c r="T6" s="176">
        <v>0</v>
      </c>
      <c r="U6" s="176">
        <v>283.12</v>
      </c>
      <c r="V6" s="176">
        <v>5.09</v>
      </c>
      <c r="W6" s="176">
        <v>10.85</v>
      </c>
      <c r="X6" s="176">
        <v>36.28</v>
      </c>
      <c r="Y6" s="176">
        <v>0</v>
      </c>
      <c r="Z6">
        <v>0</v>
      </c>
      <c r="AA6" s="176">
        <v>7</v>
      </c>
      <c r="AB6" s="176">
        <v>0</v>
      </c>
      <c r="AC6" s="176">
        <v>0</v>
      </c>
      <c r="AD6" s="176">
        <v>0</v>
      </c>
      <c r="AE6" s="176">
        <v>42.59</v>
      </c>
      <c r="AF6" s="176">
        <v>0</v>
      </c>
      <c r="AG6" s="176">
        <v>0</v>
      </c>
      <c r="AH6" s="176">
        <v>0</v>
      </c>
      <c r="AI6" s="176">
        <v>60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68.430000000000007</v>
      </c>
      <c r="AQ6" s="176">
        <v>19.96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79.39</v>
      </c>
      <c r="L7" s="176">
        <v>19.36</v>
      </c>
      <c r="M7" s="176">
        <v>0</v>
      </c>
      <c r="N7" s="176">
        <v>29.05</v>
      </c>
      <c r="O7" s="176">
        <v>48.78</v>
      </c>
      <c r="P7" s="176">
        <v>66.84</v>
      </c>
      <c r="Q7" s="176">
        <v>1.94</v>
      </c>
      <c r="R7" s="176">
        <v>10.43</v>
      </c>
      <c r="S7" s="176">
        <v>2.91</v>
      </c>
      <c r="T7" s="176">
        <v>0</v>
      </c>
      <c r="U7" s="176">
        <v>283.12</v>
      </c>
      <c r="V7" s="176">
        <v>5.09</v>
      </c>
      <c r="W7" s="176">
        <v>10.75</v>
      </c>
      <c r="X7" s="176">
        <v>36.28</v>
      </c>
      <c r="Y7" s="176">
        <v>0</v>
      </c>
      <c r="Z7">
        <v>0</v>
      </c>
      <c r="AA7" s="176">
        <v>7</v>
      </c>
      <c r="AB7" s="176">
        <v>0</v>
      </c>
      <c r="AC7" s="176">
        <v>0</v>
      </c>
      <c r="AD7" s="176">
        <v>0</v>
      </c>
      <c r="AE7" s="176">
        <v>42.59</v>
      </c>
      <c r="AF7" s="176">
        <v>0</v>
      </c>
      <c r="AG7" s="176">
        <v>0</v>
      </c>
      <c r="AH7" s="176">
        <v>0</v>
      </c>
      <c r="AI7" s="176">
        <v>60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68.430000000000007</v>
      </c>
      <c r="AQ7" s="176">
        <v>19.96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79.39</v>
      </c>
      <c r="L8" s="176">
        <v>19.36</v>
      </c>
      <c r="M8" s="176">
        <v>0</v>
      </c>
      <c r="N8" s="176">
        <v>29.05</v>
      </c>
      <c r="O8" s="176">
        <v>48.78</v>
      </c>
      <c r="P8" s="176">
        <v>66.84</v>
      </c>
      <c r="Q8" s="176">
        <v>1.94</v>
      </c>
      <c r="R8" s="176">
        <v>10.43</v>
      </c>
      <c r="S8" s="176">
        <v>2.91</v>
      </c>
      <c r="T8" s="176">
        <v>0</v>
      </c>
      <c r="U8" s="176">
        <v>283.12</v>
      </c>
      <c r="V8" s="176">
        <v>5.09</v>
      </c>
      <c r="W8" s="176">
        <v>10.75</v>
      </c>
      <c r="X8" s="176">
        <v>36.28</v>
      </c>
      <c r="Y8" s="176">
        <v>0</v>
      </c>
      <c r="Z8">
        <v>0</v>
      </c>
      <c r="AA8" s="176">
        <v>7</v>
      </c>
      <c r="AB8" s="176">
        <v>0</v>
      </c>
      <c r="AC8" s="176">
        <v>0</v>
      </c>
      <c r="AD8" s="176">
        <v>0</v>
      </c>
      <c r="AE8" s="176">
        <v>42.59</v>
      </c>
      <c r="AF8" s="176">
        <v>0</v>
      </c>
      <c r="AG8" s="176">
        <v>0</v>
      </c>
      <c r="AH8" s="176">
        <v>0</v>
      </c>
      <c r="AI8" s="176">
        <v>60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68.430000000000007</v>
      </c>
      <c r="AQ8" s="176">
        <v>19.96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79.39</v>
      </c>
      <c r="L9" s="176">
        <v>19.36</v>
      </c>
      <c r="M9" s="176">
        <v>0</v>
      </c>
      <c r="N9" s="176">
        <v>29.05</v>
      </c>
      <c r="O9" s="176">
        <v>48.78</v>
      </c>
      <c r="P9" s="176">
        <v>66.84</v>
      </c>
      <c r="Q9" s="176">
        <v>1.94</v>
      </c>
      <c r="R9" s="176">
        <v>10.43</v>
      </c>
      <c r="S9" s="176">
        <v>2.91</v>
      </c>
      <c r="T9" s="176">
        <v>0</v>
      </c>
      <c r="U9" s="176">
        <v>283.12</v>
      </c>
      <c r="V9" s="176">
        <v>5.09</v>
      </c>
      <c r="W9" s="176">
        <v>10.75</v>
      </c>
      <c r="X9" s="176">
        <v>36.28</v>
      </c>
      <c r="Y9" s="176">
        <v>0</v>
      </c>
      <c r="Z9">
        <v>0</v>
      </c>
      <c r="AA9" s="176">
        <v>7</v>
      </c>
      <c r="AB9" s="176">
        <v>0</v>
      </c>
      <c r="AC9" s="176">
        <v>0</v>
      </c>
      <c r="AD9" s="176">
        <v>0</v>
      </c>
      <c r="AE9" s="176">
        <v>42.59</v>
      </c>
      <c r="AF9" s="176">
        <v>0</v>
      </c>
      <c r="AG9" s="176">
        <v>0</v>
      </c>
      <c r="AH9" s="176">
        <v>0</v>
      </c>
      <c r="AI9" s="176">
        <v>60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68.430000000000007</v>
      </c>
      <c r="AQ9" s="176">
        <v>19.96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79.81</v>
      </c>
      <c r="L10" s="176">
        <v>19.36</v>
      </c>
      <c r="M10" s="176">
        <v>0</v>
      </c>
      <c r="N10" s="176">
        <v>29.05</v>
      </c>
      <c r="O10" s="176">
        <v>48.78</v>
      </c>
      <c r="P10" s="176">
        <v>66.84</v>
      </c>
      <c r="Q10" s="176">
        <v>1.94</v>
      </c>
      <c r="R10" s="176">
        <v>10.43</v>
      </c>
      <c r="S10" s="176">
        <v>2.91</v>
      </c>
      <c r="T10" s="176">
        <v>0</v>
      </c>
      <c r="U10" s="176">
        <v>283.12</v>
      </c>
      <c r="V10" s="176">
        <v>5.09</v>
      </c>
      <c r="W10" s="176">
        <v>10.75</v>
      </c>
      <c r="X10" s="176">
        <v>36.28</v>
      </c>
      <c r="Y10" s="176">
        <v>0</v>
      </c>
      <c r="Z10">
        <v>0</v>
      </c>
      <c r="AA10" s="176">
        <v>7</v>
      </c>
      <c r="AB10" s="176">
        <v>0</v>
      </c>
      <c r="AC10" s="176">
        <v>0</v>
      </c>
      <c r="AD10" s="176">
        <v>0</v>
      </c>
      <c r="AE10" s="176">
        <v>42.59</v>
      </c>
      <c r="AF10" s="176">
        <v>0</v>
      </c>
      <c r="AG10" s="176">
        <v>0</v>
      </c>
      <c r="AH10" s="176">
        <v>0</v>
      </c>
      <c r="AI10" s="176">
        <v>60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68.430000000000007</v>
      </c>
      <c r="AQ10" s="176">
        <v>19.96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79.39</v>
      </c>
      <c r="L11" s="176">
        <v>19.36</v>
      </c>
      <c r="M11" s="176">
        <v>0</v>
      </c>
      <c r="N11" s="176">
        <v>29.05</v>
      </c>
      <c r="O11" s="176">
        <v>48.78</v>
      </c>
      <c r="P11" s="176">
        <v>66.84</v>
      </c>
      <c r="Q11" s="176">
        <v>1.94</v>
      </c>
      <c r="R11" s="176">
        <v>10.43</v>
      </c>
      <c r="S11" s="176">
        <v>2.91</v>
      </c>
      <c r="T11" s="176">
        <v>0</v>
      </c>
      <c r="U11" s="176">
        <v>281.41000000000003</v>
      </c>
      <c r="V11" s="176">
        <v>5.09</v>
      </c>
      <c r="W11" s="176">
        <v>10.75</v>
      </c>
      <c r="X11" s="176">
        <v>36.28</v>
      </c>
      <c r="Y11" s="176">
        <v>0</v>
      </c>
      <c r="Z11">
        <v>0</v>
      </c>
      <c r="AA11" s="176">
        <v>7</v>
      </c>
      <c r="AB11" s="176">
        <v>0</v>
      </c>
      <c r="AC11" s="176">
        <v>0</v>
      </c>
      <c r="AD11" s="176">
        <v>0</v>
      </c>
      <c r="AE11" s="176">
        <v>42.59</v>
      </c>
      <c r="AF11" s="176">
        <v>0</v>
      </c>
      <c r="AG11" s="176">
        <v>0</v>
      </c>
      <c r="AH11" s="176">
        <v>0</v>
      </c>
      <c r="AI11" s="176">
        <v>60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68.430000000000007</v>
      </c>
      <c r="AQ11" s="176">
        <v>19.96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79.39</v>
      </c>
      <c r="L12" s="176">
        <v>19.36</v>
      </c>
      <c r="M12" s="176">
        <v>0</v>
      </c>
      <c r="N12" s="176">
        <v>29.05</v>
      </c>
      <c r="O12" s="176">
        <v>48.78</v>
      </c>
      <c r="P12" s="176">
        <v>66.84</v>
      </c>
      <c r="Q12" s="176">
        <v>1.94</v>
      </c>
      <c r="R12" s="176">
        <v>10.43</v>
      </c>
      <c r="S12" s="176">
        <v>2.91</v>
      </c>
      <c r="T12" s="176">
        <v>0</v>
      </c>
      <c r="U12" s="176">
        <v>281.41000000000003</v>
      </c>
      <c r="V12" s="176">
        <v>5.09</v>
      </c>
      <c r="W12" s="176">
        <v>10.75</v>
      </c>
      <c r="X12" s="176">
        <v>36.28</v>
      </c>
      <c r="Y12" s="176">
        <v>0</v>
      </c>
      <c r="Z12">
        <v>0</v>
      </c>
      <c r="AA12" s="176">
        <v>7</v>
      </c>
      <c r="AB12" s="176">
        <v>0</v>
      </c>
      <c r="AC12" s="176">
        <v>0</v>
      </c>
      <c r="AD12" s="176">
        <v>0</v>
      </c>
      <c r="AE12" s="176">
        <v>42.59</v>
      </c>
      <c r="AF12" s="176">
        <v>0</v>
      </c>
      <c r="AG12" s="176">
        <v>0</v>
      </c>
      <c r="AH12" s="176">
        <v>0</v>
      </c>
      <c r="AI12" s="176">
        <v>60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68.430000000000007</v>
      </c>
      <c r="AQ12" s="176">
        <v>16.12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82</v>
      </c>
      <c r="L13" s="176">
        <v>19.36</v>
      </c>
      <c r="M13" s="176">
        <v>0</v>
      </c>
      <c r="N13" s="176">
        <v>29.05</v>
      </c>
      <c r="O13" s="176">
        <v>48.78</v>
      </c>
      <c r="P13" s="176">
        <v>66.84</v>
      </c>
      <c r="Q13" s="176">
        <v>2.9</v>
      </c>
      <c r="R13" s="176">
        <v>10.43</v>
      </c>
      <c r="S13" s="176">
        <v>3.46</v>
      </c>
      <c r="T13" s="176">
        <v>0</v>
      </c>
      <c r="U13" s="176">
        <v>281.41000000000003</v>
      </c>
      <c r="V13" s="176">
        <v>5.09</v>
      </c>
      <c r="W13" s="176">
        <v>10.45</v>
      </c>
      <c r="X13" s="176">
        <v>36.28</v>
      </c>
      <c r="Y13" s="176">
        <v>0</v>
      </c>
      <c r="Z13">
        <v>0</v>
      </c>
      <c r="AA13" s="176">
        <v>7</v>
      </c>
      <c r="AB13" s="176">
        <v>0</v>
      </c>
      <c r="AC13" s="176">
        <v>0</v>
      </c>
      <c r="AD13" s="176">
        <v>0</v>
      </c>
      <c r="AE13" s="176">
        <v>42.59</v>
      </c>
      <c r="AF13" s="176">
        <v>0</v>
      </c>
      <c r="AG13" s="176">
        <v>0</v>
      </c>
      <c r="AH13" s="176">
        <v>0</v>
      </c>
      <c r="AI13" s="176">
        <v>60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68.430000000000007</v>
      </c>
      <c r="AQ13" s="176">
        <v>19.96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82</v>
      </c>
      <c r="L14" s="176">
        <v>19.36</v>
      </c>
      <c r="M14" s="176">
        <v>0</v>
      </c>
      <c r="N14" s="176">
        <v>29.05</v>
      </c>
      <c r="O14" s="176">
        <v>48.78</v>
      </c>
      <c r="P14" s="176">
        <v>66.84</v>
      </c>
      <c r="Q14" s="176">
        <v>2.9</v>
      </c>
      <c r="R14" s="176">
        <v>10.43</v>
      </c>
      <c r="S14" s="176">
        <v>3.46</v>
      </c>
      <c r="T14" s="176">
        <v>0</v>
      </c>
      <c r="U14" s="176">
        <v>281.41000000000003</v>
      </c>
      <c r="V14" s="176">
        <v>5.09</v>
      </c>
      <c r="W14" s="176">
        <v>10.45</v>
      </c>
      <c r="X14" s="176">
        <v>36.28</v>
      </c>
      <c r="Y14" s="176">
        <v>0</v>
      </c>
      <c r="Z14">
        <v>0</v>
      </c>
      <c r="AA14" s="176">
        <v>7</v>
      </c>
      <c r="AB14" s="176">
        <v>0</v>
      </c>
      <c r="AC14" s="176">
        <v>0</v>
      </c>
      <c r="AD14" s="176">
        <v>0</v>
      </c>
      <c r="AE14" s="176">
        <v>42.59</v>
      </c>
      <c r="AF14" s="176">
        <v>0</v>
      </c>
      <c r="AG14" s="176">
        <v>0</v>
      </c>
      <c r="AH14" s="176">
        <v>0</v>
      </c>
      <c r="AI14" s="176">
        <v>60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68.430000000000007</v>
      </c>
      <c r="AQ14" s="176">
        <v>19.96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82</v>
      </c>
      <c r="L15" s="176">
        <v>19.36</v>
      </c>
      <c r="M15" s="176">
        <v>0</v>
      </c>
      <c r="N15" s="176">
        <v>29.05</v>
      </c>
      <c r="O15" s="176">
        <v>48.78</v>
      </c>
      <c r="P15" s="176">
        <v>66.84</v>
      </c>
      <c r="Q15" s="176">
        <v>2.9</v>
      </c>
      <c r="R15" s="176">
        <v>10.43</v>
      </c>
      <c r="S15" s="176">
        <v>3.46</v>
      </c>
      <c r="T15" s="176">
        <v>0</v>
      </c>
      <c r="U15" s="176">
        <v>281.41000000000003</v>
      </c>
      <c r="V15" s="176">
        <v>5.09</v>
      </c>
      <c r="W15" s="176">
        <v>10.54</v>
      </c>
      <c r="X15" s="176">
        <v>36.28</v>
      </c>
      <c r="Y15" s="176">
        <v>0</v>
      </c>
      <c r="Z15">
        <v>0</v>
      </c>
      <c r="AA15" s="176">
        <v>7</v>
      </c>
      <c r="AB15" s="176">
        <v>0</v>
      </c>
      <c r="AC15" s="176">
        <v>0</v>
      </c>
      <c r="AD15" s="176">
        <v>0</v>
      </c>
      <c r="AE15" s="176">
        <v>42.59</v>
      </c>
      <c r="AF15" s="176">
        <v>0</v>
      </c>
      <c r="AG15" s="176">
        <v>0</v>
      </c>
      <c r="AH15" s="176">
        <v>0</v>
      </c>
      <c r="AI15" s="176">
        <v>50.63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68.430000000000007</v>
      </c>
      <c r="AQ15" s="176">
        <v>19.96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82</v>
      </c>
      <c r="L16" s="176">
        <v>19.36</v>
      </c>
      <c r="M16" s="176">
        <v>0</v>
      </c>
      <c r="N16" s="176">
        <v>29.05</v>
      </c>
      <c r="O16" s="176">
        <v>48.78</v>
      </c>
      <c r="P16" s="176">
        <v>66.84</v>
      </c>
      <c r="Q16" s="176">
        <v>2.9</v>
      </c>
      <c r="R16" s="176">
        <v>10.43</v>
      </c>
      <c r="S16" s="176">
        <v>3.46</v>
      </c>
      <c r="T16" s="176">
        <v>0</v>
      </c>
      <c r="U16" s="176">
        <v>281.41000000000003</v>
      </c>
      <c r="V16" s="176">
        <v>5.09</v>
      </c>
      <c r="W16" s="176">
        <v>10.54</v>
      </c>
      <c r="X16" s="176">
        <v>36.28</v>
      </c>
      <c r="Y16" s="176">
        <v>0</v>
      </c>
      <c r="Z16">
        <v>0</v>
      </c>
      <c r="AA16" s="176">
        <v>7</v>
      </c>
      <c r="AB16" s="176">
        <v>0</v>
      </c>
      <c r="AC16" s="176">
        <v>0</v>
      </c>
      <c r="AD16" s="176">
        <v>0</v>
      </c>
      <c r="AE16" s="176">
        <v>42.59</v>
      </c>
      <c r="AF16" s="176">
        <v>0</v>
      </c>
      <c r="AG16" s="176">
        <v>0</v>
      </c>
      <c r="AH16" s="176">
        <v>0</v>
      </c>
      <c r="AI16" s="176">
        <v>50.63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68.430000000000007</v>
      </c>
      <c r="AQ16" s="176">
        <v>19.96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82</v>
      </c>
      <c r="L17" s="176">
        <v>19.36</v>
      </c>
      <c r="M17" s="176">
        <v>0</v>
      </c>
      <c r="N17" s="176">
        <v>29.05</v>
      </c>
      <c r="O17" s="176">
        <v>48.78</v>
      </c>
      <c r="P17" s="176">
        <v>66.84</v>
      </c>
      <c r="Q17" s="176">
        <v>2.9</v>
      </c>
      <c r="R17" s="176">
        <v>10.43</v>
      </c>
      <c r="S17" s="176">
        <v>3.46</v>
      </c>
      <c r="T17" s="176">
        <v>0</v>
      </c>
      <c r="U17" s="176">
        <v>281.41000000000003</v>
      </c>
      <c r="V17" s="176">
        <v>5.09</v>
      </c>
      <c r="W17" s="176">
        <v>10.54</v>
      </c>
      <c r="X17" s="176">
        <v>36.28</v>
      </c>
      <c r="Y17" s="176">
        <v>0</v>
      </c>
      <c r="Z17">
        <v>0</v>
      </c>
      <c r="AA17" s="176">
        <v>7</v>
      </c>
      <c r="AB17" s="176">
        <v>0</v>
      </c>
      <c r="AC17" s="176">
        <v>0</v>
      </c>
      <c r="AD17" s="176">
        <v>0</v>
      </c>
      <c r="AE17" s="176">
        <v>42.59</v>
      </c>
      <c r="AF17" s="176">
        <v>0</v>
      </c>
      <c r="AG17" s="176">
        <v>0</v>
      </c>
      <c r="AH17" s="176">
        <v>0</v>
      </c>
      <c r="AI17" s="176">
        <v>50.63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68.430000000000007</v>
      </c>
      <c r="AQ17" s="176">
        <v>19.96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82</v>
      </c>
      <c r="L18" s="176">
        <v>19.36</v>
      </c>
      <c r="M18" s="176">
        <v>0</v>
      </c>
      <c r="N18" s="176">
        <v>29.05</v>
      </c>
      <c r="O18" s="176">
        <v>48.78</v>
      </c>
      <c r="P18" s="176">
        <v>66.84</v>
      </c>
      <c r="Q18" s="176">
        <v>2.9</v>
      </c>
      <c r="R18" s="176">
        <v>10.43</v>
      </c>
      <c r="S18" s="176">
        <v>3.46</v>
      </c>
      <c r="T18" s="176">
        <v>0</v>
      </c>
      <c r="U18" s="176">
        <v>281.41000000000003</v>
      </c>
      <c r="V18" s="176">
        <v>5.09</v>
      </c>
      <c r="W18" s="176">
        <v>10.54</v>
      </c>
      <c r="X18" s="176">
        <v>36.28</v>
      </c>
      <c r="Y18" s="176">
        <v>0</v>
      </c>
      <c r="Z18">
        <v>0</v>
      </c>
      <c r="AA18" s="176">
        <v>7</v>
      </c>
      <c r="AB18" s="176">
        <v>0</v>
      </c>
      <c r="AC18" s="176">
        <v>0</v>
      </c>
      <c r="AD18" s="176">
        <v>0</v>
      </c>
      <c r="AE18" s="176">
        <v>42.59</v>
      </c>
      <c r="AF18" s="176">
        <v>0</v>
      </c>
      <c r="AG18" s="176">
        <v>0</v>
      </c>
      <c r="AH18" s="176">
        <v>0</v>
      </c>
      <c r="AI18" s="176">
        <v>50.63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68.430000000000007</v>
      </c>
      <c r="AQ18" s="176">
        <v>19.96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82</v>
      </c>
      <c r="L19" s="176">
        <v>19.36</v>
      </c>
      <c r="M19" s="176">
        <v>0</v>
      </c>
      <c r="N19" s="176">
        <v>29.05</v>
      </c>
      <c r="O19" s="176">
        <v>48.78</v>
      </c>
      <c r="P19" s="176">
        <v>66.84</v>
      </c>
      <c r="Q19" s="176">
        <v>2.86</v>
      </c>
      <c r="R19" s="176">
        <v>10.43</v>
      </c>
      <c r="S19" s="176">
        <v>3.34</v>
      </c>
      <c r="T19" s="176">
        <v>0</v>
      </c>
      <c r="U19" s="176">
        <v>283.01</v>
      </c>
      <c r="V19" s="176">
        <v>5.09</v>
      </c>
      <c r="W19" s="176">
        <v>10.54</v>
      </c>
      <c r="X19" s="176">
        <v>36.28</v>
      </c>
      <c r="Y19" s="176">
        <v>0</v>
      </c>
      <c r="Z19">
        <v>0</v>
      </c>
      <c r="AA19" s="176">
        <v>7</v>
      </c>
      <c r="AB19" s="176">
        <v>0</v>
      </c>
      <c r="AC19" s="176">
        <v>0</v>
      </c>
      <c r="AD19" s="176">
        <v>0</v>
      </c>
      <c r="AE19" s="176">
        <v>42.59</v>
      </c>
      <c r="AF19" s="176">
        <v>0</v>
      </c>
      <c r="AG19" s="176">
        <v>0</v>
      </c>
      <c r="AH19" s="176">
        <v>0</v>
      </c>
      <c r="AI19" s="176">
        <v>50.63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68.430000000000007</v>
      </c>
      <c r="AQ19" s="176">
        <v>19.96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82</v>
      </c>
      <c r="L20" s="176">
        <v>19.36</v>
      </c>
      <c r="M20" s="176">
        <v>0</v>
      </c>
      <c r="N20" s="176">
        <v>29.05</v>
      </c>
      <c r="O20" s="176">
        <v>48.78</v>
      </c>
      <c r="P20" s="176">
        <v>66.84</v>
      </c>
      <c r="Q20" s="176">
        <v>2.86</v>
      </c>
      <c r="R20" s="176">
        <v>10.43</v>
      </c>
      <c r="S20" s="176">
        <v>3.34</v>
      </c>
      <c r="T20" s="176">
        <v>0</v>
      </c>
      <c r="U20" s="176">
        <v>283.12</v>
      </c>
      <c r="V20" s="176">
        <v>5.09</v>
      </c>
      <c r="W20" s="176">
        <v>10.54</v>
      </c>
      <c r="X20" s="176">
        <v>36.28</v>
      </c>
      <c r="Y20" s="176">
        <v>0</v>
      </c>
      <c r="Z20">
        <v>0</v>
      </c>
      <c r="AA20" s="176">
        <v>7</v>
      </c>
      <c r="AB20" s="176">
        <v>0</v>
      </c>
      <c r="AC20" s="176">
        <v>0</v>
      </c>
      <c r="AD20" s="176">
        <v>0</v>
      </c>
      <c r="AE20" s="176">
        <v>42.59</v>
      </c>
      <c r="AF20" s="176">
        <v>0</v>
      </c>
      <c r="AG20" s="176">
        <v>0</v>
      </c>
      <c r="AH20" s="176">
        <v>0</v>
      </c>
      <c r="AI20" s="176">
        <v>50.63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68.430000000000007</v>
      </c>
      <c r="AQ20" s="176">
        <v>19.96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82</v>
      </c>
      <c r="L21" s="176">
        <v>21.27</v>
      </c>
      <c r="M21" s="176">
        <v>0</v>
      </c>
      <c r="N21" s="176">
        <v>29.05</v>
      </c>
      <c r="O21" s="176">
        <v>48.78</v>
      </c>
      <c r="P21" s="176">
        <v>66.84</v>
      </c>
      <c r="Q21" s="176">
        <v>2.9</v>
      </c>
      <c r="R21" s="176">
        <v>10.43</v>
      </c>
      <c r="S21" s="176">
        <v>3.45</v>
      </c>
      <c r="T21" s="176">
        <v>0</v>
      </c>
      <c r="U21" s="176">
        <v>283.12</v>
      </c>
      <c r="V21" s="176">
        <v>5.09</v>
      </c>
      <c r="W21" s="176">
        <v>10.54</v>
      </c>
      <c r="X21" s="176">
        <v>36.28</v>
      </c>
      <c r="Y21" s="176">
        <v>0</v>
      </c>
      <c r="Z21">
        <v>0</v>
      </c>
      <c r="AA21" s="176">
        <v>7</v>
      </c>
      <c r="AB21" s="176">
        <v>0</v>
      </c>
      <c r="AC21" s="176">
        <v>0</v>
      </c>
      <c r="AD21" s="176">
        <v>0</v>
      </c>
      <c r="AE21" s="176">
        <v>42.59</v>
      </c>
      <c r="AF21" s="176">
        <v>0</v>
      </c>
      <c r="AG21" s="176">
        <v>0</v>
      </c>
      <c r="AH21" s="176">
        <v>0</v>
      </c>
      <c r="AI21" s="176">
        <v>50.63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68.430000000000007</v>
      </c>
      <c r="AQ21" s="176">
        <v>19.96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82</v>
      </c>
      <c r="L22" s="176">
        <v>21.27</v>
      </c>
      <c r="M22" s="176">
        <v>0</v>
      </c>
      <c r="N22" s="176">
        <v>29.05</v>
      </c>
      <c r="O22" s="176">
        <v>48.78</v>
      </c>
      <c r="P22" s="176">
        <v>66.84</v>
      </c>
      <c r="Q22" s="176">
        <v>2.9</v>
      </c>
      <c r="R22" s="176">
        <v>10.43</v>
      </c>
      <c r="S22" s="176">
        <v>3.45</v>
      </c>
      <c r="T22" s="176">
        <v>0</v>
      </c>
      <c r="U22" s="176">
        <v>283.12</v>
      </c>
      <c r="V22" s="176">
        <v>5.09</v>
      </c>
      <c r="W22" s="176">
        <v>10.54</v>
      </c>
      <c r="X22" s="176">
        <v>36.28</v>
      </c>
      <c r="Y22" s="176">
        <v>0</v>
      </c>
      <c r="Z22">
        <v>0</v>
      </c>
      <c r="AA22" s="176">
        <v>7</v>
      </c>
      <c r="AB22" s="176">
        <v>0</v>
      </c>
      <c r="AC22" s="176">
        <v>0</v>
      </c>
      <c r="AD22" s="176">
        <v>0</v>
      </c>
      <c r="AE22" s="176">
        <v>42.59</v>
      </c>
      <c r="AF22" s="176">
        <v>0</v>
      </c>
      <c r="AG22" s="176">
        <v>0</v>
      </c>
      <c r="AH22" s="176">
        <v>0</v>
      </c>
      <c r="AI22" s="176">
        <v>50.63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68.430000000000007</v>
      </c>
      <c r="AQ22" s="176">
        <v>19.96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82</v>
      </c>
      <c r="L23" s="176">
        <v>19.84</v>
      </c>
      <c r="M23" s="176">
        <v>0</v>
      </c>
      <c r="N23" s="176">
        <v>29.05</v>
      </c>
      <c r="O23" s="176">
        <v>48.78</v>
      </c>
      <c r="P23" s="176">
        <v>66.84</v>
      </c>
      <c r="Q23" s="176">
        <v>2.65</v>
      </c>
      <c r="R23" s="176">
        <v>10.43</v>
      </c>
      <c r="S23" s="176">
        <v>3.26</v>
      </c>
      <c r="T23" s="176">
        <v>0</v>
      </c>
      <c r="U23" s="176">
        <v>283.12</v>
      </c>
      <c r="V23" s="176">
        <v>5.09</v>
      </c>
      <c r="W23" s="176">
        <v>10.54</v>
      </c>
      <c r="X23" s="176">
        <v>36.28</v>
      </c>
      <c r="Y23" s="176">
        <v>0</v>
      </c>
      <c r="Z23">
        <v>0</v>
      </c>
      <c r="AA23" s="176">
        <v>7</v>
      </c>
      <c r="AB23" s="176">
        <v>0</v>
      </c>
      <c r="AC23" s="176">
        <v>0</v>
      </c>
      <c r="AD23" s="176">
        <v>0</v>
      </c>
      <c r="AE23" s="176">
        <v>42.59</v>
      </c>
      <c r="AF23" s="176">
        <v>0</v>
      </c>
      <c r="AG23" s="176">
        <v>0</v>
      </c>
      <c r="AH23" s="176">
        <v>0</v>
      </c>
      <c r="AI23" s="176">
        <v>48.67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68.430000000000007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82</v>
      </c>
      <c r="L24" s="176">
        <v>19.84</v>
      </c>
      <c r="M24" s="176">
        <v>0</v>
      </c>
      <c r="N24" s="176">
        <v>29.05</v>
      </c>
      <c r="O24" s="176">
        <v>48.78</v>
      </c>
      <c r="P24" s="176">
        <v>66.84</v>
      </c>
      <c r="Q24" s="176">
        <v>2.65</v>
      </c>
      <c r="R24" s="176">
        <v>10.43</v>
      </c>
      <c r="S24" s="176">
        <v>3.26</v>
      </c>
      <c r="T24" s="176">
        <v>0</v>
      </c>
      <c r="U24" s="176">
        <v>283.12</v>
      </c>
      <c r="V24" s="176">
        <v>5.09</v>
      </c>
      <c r="W24" s="176">
        <v>10.54</v>
      </c>
      <c r="X24" s="176">
        <v>36.28</v>
      </c>
      <c r="Y24" s="176">
        <v>0</v>
      </c>
      <c r="Z24">
        <v>0</v>
      </c>
      <c r="AA24" s="176">
        <v>7</v>
      </c>
      <c r="AB24" s="176">
        <v>0</v>
      </c>
      <c r="AC24" s="176">
        <v>0</v>
      </c>
      <c r="AD24" s="176">
        <v>0</v>
      </c>
      <c r="AE24" s="176">
        <v>42.59</v>
      </c>
      <c r="AF24" s="176">
        <v>0</v>
      </c>
      <c r="AG24" s="176">
        <v>0</v>
      </c>
      <c r="AH24" s="176">
        <v>0</v>
      </c>
      <c r="AI24" s="176">
        <v>48.67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68.430000000000007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82</v>
      </c>
      <c r="L25" s="176">
        <v>19.84</v>
      </c>
      <c r="M25" s="176">
        <v>0</v>
      </c>
      <c r="N25" s="176">
        <v>29.05</v>
      </c>
      <c r="O25" s="176">
        <v>48.78</v>
      </c>
      <c r="P25" s="176">
        <v>66.84</v>
      </c>
      <c r="Q25" s="176">
        <v>2.65</v>
      </c>
      <c r="R25" s="176">
        <v>10.43</v>
      </c>
      <c r="S25" s="176">
        <v>3.26</v>
      </c>
      <c r="T25" s="176">
        <v>0</v>
      </c>
      <c r="U25" s="176">
        <v>283.12</v>
      </c>
      <c r="V25" s="176">
        <v>5.09</v>
      </c>
      <c r="W25" s="176">
        <v>10.54</v>
      </c>
      <c r="X25" s="176">
        <v>36.28</v>
      </c>
      <c r="Y25" s="176">
        <v>0</v>
      </c>
      <c r="Z25">
        <v>0</v>
      </c>
      <c r="AA25" s="176">
        <v>7</v>
      </c>
      <c r="AB25" s="176">
        <v>0</v>
      </c>
      <c r="AC25" s="176">
        <v>0</v>
      </c>
      <c r="AD25" s="176">
        <v>0</v>
      </c>
      <c r="AE25" s="176">
        <v>42.59</v>
      </c>
      <c r="AF25" s="176">
        <v>0</v>
      </c>
      <c r="AG25" s="176">
        <v>0</v>
      </c>
      <c r="AH25" s="176">
        <v>0</v>
      </c>
      <c r="AI25" s="176">
        <v>48.67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68.430000000000007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82</v>
      </c>
      <c r="L26" s="176">
        <v>19.84</v>
      </c>
      <c r="M26" s="176">
        <v>0</v>
      </c>
      <c r="N26" s="176">
        <v>29.05</v>
      </c>
      <c r="O26" s="176">
        <v>48.78</v>
      </c>
      <c r="P26" s="176">
        <v>66.84</v>
      </c>
      <c r="Q26" s="176">
        <v>2.65</v>
      </c>
      <c r="R26" s="176">
        <v>10.43</v>
      </c>
      <c r="S26" s="176">
        <v>3.26</v>
      </c>
      <c r="T26" s="176">
        <v>0</v>
      </c>
      <c r="U26" s="176">
        <v>283.12</v>
      </c>
      <c r="V26" s="176">
        <v>5.09</v>
      </c>
      <c r="W26" s="176">
        <v>10.54</v>
      </c>
      <c r="X26" s="176">
        <v>36.28</v>
      </c>
      <c r="Y26" s="176">
        <v>0</v>
      </c>
      <c r="Z26">
        <v>0</v>
      </c>
      <c r="AA26" s="176">
        <v>7</v>
      </c>
      <c r="AB26" s="176">
        <v>0</v>
      </c>
      <c r="AC26" s="176">
        <v>0</v>
      </c>
      <c r="AD26" s="176">
        <v>0</v>
      </c>
      <c r="AE26" s="176">
        <v>42.59</v>
      </c>
      <c r="AF26" s="176">
        <v>0</v>
      </c>
      <c r="AG26" s="176">
        <v>0</v>
      </c>
      <c r="AH26" s="176">
        <v>0</v>
      </c>
      <c r="AI26" s="176">
        <v>48.67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68.430000000000007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3.87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82</v>
      </c>
      <c r="L27" s="176">
        <v>19.84</v>
      </c>
      <c r="M27" s="176">
        <v>0</v>
      </c>
      <c r="N27" s="176">
        <v>29.05</v>
      </c>
      <c r="O27" s="176">
        <v>48.78</v>
      </c>
      <c r="P27" s="176">
        <v>66.84</v>
      </c>
      <c r="Q27" s="176">
        <v>2.65</v>
      </c>
      <c r="R27" s="176">
        <v>10.43</v>
      </c>
      <c r="S27" s="176">
        <v>3.26</v>
      </c>
      <c r="T27" s="176">
        <v>0</v>
      </c>
      <c r="U27" s="176">
        <v>283.12</v>
      </c>
      <c r="V27" s="176">
        <v>5.09</v>
      </c>
      <c r="W27" s="176">
        <v>10.54</v>
      </c>
      <c r="X27" s="176">
        <v>36.28</v>
      </c>
      <c r="Y27" s="176">
        <v>0</v>
      </c>
      <c r="Z27">
        <v>0</v>
      </c>
      <c r="AA27" s="176">
        <v>7</v>
      </c>
      <c r="AB27" s="176">
        <v>0</v>
      </c>
      <c r="AC27" s="176">
        <v>0</v>
      </c>
      <c r="AD27" s="176">
        <v>0</v>
      </c>
      <c r="AE27" s="176">
        <v>42.59</v>
      </c>
      <c r="AF27" s="176">
        <v>0</v>
      </c>
      <c r="AG27" s="176">
        <v>0</v>
      </c>
      <c r="AH27" s="176">
        <v>0</v>
      </c>
      <c r="AI27" s="176">
        <v>48.67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68.430000000000007</v>
      </c>
      <c r="AQ27" s="176">
        <v>9.68</v>
      </c>
      <c r="AR27" s="176">
        <v>5.33</v>
      </c>
      <c r="AS27" s="176">
        <v>0</v>
      </c>
      <c r="AT27">
        <v>0</v>
      </c>
      <c r="AU27">
        <v>0</v>
      </c>
      <c r="AV27" s="176">
        <v>1.29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3.87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82</v>
      </c>
      <c r="L28" s="176">
        <v>19.84</v>
      </c>
      <c r="M28" s="176">
        <v>0</v>
      </c>
      <c r="N28" s="176">
        <v>29.05</v>
      </c>
      <c r="O28" s="176">
        <v>48.78</v>
      </c>
      <c r="P28" s="176">
        <v>66.84</v>
      </c>
      <c r="Q28" s="176">
        <v>2.65</v>
      </c>
      <c r="R28" s="176">
        <v>10.77</v>
      </c>
      <c r="S28" s="176">
        <v>3.26</v>
      </c>
      <c r="T28" s="176">
        <v>0</v>
      </c>
      <c r="U28" s="176">
        <v>283.12</v>
      </c>
      <c r="V28" s="176">
        <v>5.0999999999999996</v>
      </c>
      <c r="W28" s="176">
        <v>10.59</v>
      </c>
      <c r="X28" s="176">
        <v>36.28</v>
      </c>
      <c r="Y28" s="176">
        <v>0</v>
      </c>
      <c r="Z28">
        <v>0</v>
      </c>
      <c r="AA28" s="176">
        <v>7</v>
      </c>
      <c r="AB28" s="176">
        <v>0</v>
      </c>
      <c r="AC28" s="176">
        <v>0</v>
      </c>
      <c r="AD28" s="176">
        <v>0</v>
      </c>
      <c r="AE28" s="176">
        <v>42.59</v>
      </c>
      <c r="AF28" s="176">
        <v>0</v>
      </c>
      <c r="AG28" s="176">
        <v>0</v>
      </c>
      <c r="AH28" s="176">
        <v>0</v>
      </c>
      <c r="AI28" s="176">
        <v>48.67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70.680000000000007</v>
      </c>
      <c r="AQ28" s="176">
        <v>9.68</v>
      </c>
      <c r="AR28" s="176">
        <v>11.75</v>
      </c>
      <c r="AS28" s="176">
        <v>0</v>
      </c>
      <c r="AT28">
        <v>0</v>
      </c>
      <c r="AU28">
        <v>0</v>
      </c>
      <c r="AV28" s="176">
        <v>1.29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3.87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82</v>
      </c>
      <c r="L29" s="176">
        <v>19.84</v>
      </c>
      <c r="M29" s="176">
        <v>0</v>
      </c>
      <c r="N29" s="176">
        <v>29.05</v>
      </c>
      <c r="O29" s="176">
        <v>48.78</v>
      </c>
      <c r="P29" s="176">
        <v>66.84</v>
      </c>
      <c r="Q29" s="176">
        <v>2.88</v>
      </c>
      <c r="R29" s="176">
        <v>5.0999999999999996</v>
      </c>
      <c r="S29" s="176">
        <v>3.26</v>
      </c>
      <c r="T29" s="176">
        <v>0</v>
      </c>
      <c r="U29" s="176">
        <v>283.12</v>
      </c>
      <c r="V29" s="176">
        <v>5.0999999999999996</v>
      </c>
      <c r="W29" s="176">
        <v>10.59</v>
      </c>
      <c r="X29" s="176">
        <v>36.28</v>
      </c>
      <c r="Y29" s="176">
        <v>0</v>
      </c>
      <c r="Z29">
        <v>0</v>
      </c>
      <c r="AA29" s="176">
        <v>7</v>
      </c>
      <c r="AB29" s="176">
        <v>0</v>
      </c>
      <c r="AC29" s="176">
        <v>0</v>
      </c>
      <c r="AD29" s="176">
        <v>0</v>
      </c>
      <c r="AE29" s="176">
        <v>42.59</v>
      </c>
      <c r="AF29" s="176">
        <v>0</v>
      </c>
      <c r="AG29" s="176">
        <v>0</v>
      </c>
      <c r="AH29" s="176">
        <v>0</v>
      </c>
      <c r="AI29" s="176">
        <v>48.67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68.430000000000007</v>
      </c>
      <c r="AQ29" s="176">
        <v>9.68</v>
      </c>
      <c r="AR29" s="176">
        <v>15.5</v>
      </c>
      <c r="AS29" s="176">
        <v>0</v>
      </c>
      <c r="AT29">
        <v>0</v>
      </c>
      <c r="AU29">
        <v>0</v>
      </c>
      <c r="AV29" s="176">
        <v>1.29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3.87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82</v>
      </c>
      <c r="L30" s="176">
        <v>19.84</v>
      </c>
      <c r="M30" s="176">
        <v>0</v>
      </c>
      <c r="N30" s="176">
        <v>29.05</v>
      </c>
      <c r="O30" s="176">
        <v>48.78</v>
      </c>
      <c r="P30" s="176">
        <v>66.84</v>
      </c>
      <c r="Q30" s="176">
        <v>2.88</v>
      </c>
      <c r="R30" s="176">
        <v>5.0999999999999996</v>
      </c>
      <c r="S30" s="176">
        <v>3.26</v>
      </c>
      <c r="T30" s="176">
        <v>0</v>
      </c>
      <c r="U30" s="176">
        <v>283.12</v>
      </c>
      <c r="V30" s="176">
        <v>5.0999999999999996</v>
      </c>
      <c r="W30" s="176">
        <v>10.59</v>
      </c>
      <c r="X30" s="176">
        <v>36.28</v>
      </c>
      <c r="Y30" s="176">
        <v>0</v>
      </c>
      <c r="Z30">
        <v>0</v>
      </c>
      <c r="AA30" s="176">
        <v>7</v>
      </c>
      <c r="AB30" s="176">
        <v>0</v>
      </c>
      <c r="AC30" s="176">
        <v>0</v>
      </c>
      <c r="AD30" s="176">
        <v>0</v>
      </c>
      <c r="AE30" s="176">
        <v>42.59</v>
      </c>
      <c r="AF30" s="176">
        <v>0</v>
      </c>
      <c r="AG30" s="176">
        <v>0</v>
      </c>
      <c r="AH30" s="176">
        <v>0</v>
      </c>
      <c r="AI30" s="176">
        <v>48.67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68.430000000000007</v>
      </c>
      <c r="AQ30" s="176">
        <v>9.68</v>
      </c>
      <c r="AR30" s="176">
        <v>16.5</v>
      </c>
      <c r="AS30" s="176">
        <v>0</v>
      </c>
      <c r="AT30">
        <v>0</v>
      </c>
      <c r="AU30">
        <v>0</v>
      </c>
      <c r="AV30" s="176">
        <v>1.29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3.87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82</v>
      </c>
      <c r="L31" s="176">
        <v>20.22</v>
      </c>
      <c r="M31" s="176">
        <v>0</v>
      </c>
      <c r="N31" s="176">
        <v>29.05</v>
      </c>
      <c r="O31" s="176">
        <v>48.78</v>
      </c>
      <c r="P31" s="176">
        <v>66.84</v>
      </c>
      <c r="Q31" s="176">
        <v>2.88</v>
      </c>
      <c r="R31" s="176">
        <v>5.0999999999999996</v>
      </c>
      <c r="S31" s="176">
        <v>3.27</v>
      </c>
      <c r="T31" s="176">
        <v>0</v>
      </c>
      <c r="U31" s="176">
        <v>283.12</v>
      </c>
      <c r="V31" s="176">
        <v>0</v>
      </c>
      <c r="W31" s="176">
        <v>4.84</v>
      </c>
      <c r="X31" s="176">
        <v>17.43</v>
      </c>
      <c r="Y31" s="176">
        <v>0</v>
      </c>
      <c r="Z31">
        <v>0</v>
      </c>
      <c r="AA31" s="176">
        <v>7</v>
      </c>
      <c r="AB31" s="176">
        <v>0</v>
      </c>
      <c r="AC31" s="176">
        <v>0</v>
      </c>
      <c r="AD31" s="176">
        <v>0</v>
      </c>
      <c r="AE31" s="176">
        <v>42.59</v>
      </c>
      <c r="AF31" s="176">
        <v>0</v>
      </c>
      <c r="AG31" s="176">
        <v>0</v>
      </c>
      <c r="AH31" s="176">
        <v>0</v>
      </c>
      <c r="AI31" s="176">
        <v>48.67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32.92</v>
      </c>
      <c r="AQ31" s="176">
        <v>9.68</v>
      </c>
      <c r="AR31" s="176">
        <v>19.5</v>
      </c>
      <c r="AS31" s="176">
        <v>0</v>
      </c>
      <c r="AT31">
        <v>0</v>
      </c>
      <c r="AU31">
        <v>0</v>
      </c>
      <c r="AV31" s="176">
        <v>1.29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3.87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82</v>
      </c>
      <c r="L32" s="176">
        <v>20.22</v>
      </c>
      <c r="M32" s="176">
        <v>0</v>
      </c>
      <c r="N32" s="176">
        <v>29.05</v>
      </c>
      <c r="O32" s="176">
        <v>48.78</v>
      </c>
      <c r="P32" s="176">
        <v>66.84</v>
      </c>
      <c r="Q32" s="176">
        <v>2.88</v>
      </c>
      <c r="R32" s="176">
        <v>5.0999999999999996</v>
      </c>
      <c r="S32" s="176">
        <v>3.27</v>
      </c>
      <c r="T32" s="176">
        <v>0</v>
      </c>
      <c r="U32" s="176">
        <v>283.12</v>
      </c>
      <c r="V32" s="176">
        <v>0</v>
      </c>
      <c r="W32" s="176">
        <v>4.84</v>
      </c>
      <c r="X32" s="176">
        <v>17.43</v>
      </c>
      <c r="Y32" s="176">
        <v>0</v>
      </c>
      <c r="Z32">
        <v>0</v>
      </c>
      <c r="AA32" s="176">
        <v>7.55</v>
      </c>
      <c r="AB32" s="176">
        <v>0</v>
      </c>
      <c r="AC32" s="176">
        <v>0</v>
      </c>
      <c r="AD32" s="176">
        <v>0</v>
      </c>
      <c r="AE32" s="176">
        <v>42.59</v>
      </c>
      <c r="AF32" s="176">
        <v>0</v>
      </c>
      <c r="AG32" s="176">
        <v>0</v>
      </c>
      <c r="AH32" s="176">
        <v>0</v>
      </c>
      <c r="AI32" s="176">
        <v>48.67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32.92</v>
      </c>
      <c r="AQ32" s="176">
        <v>9.68</v>
      </c>
      <c r="AR32" s="176">
        <v>20.5</v>
      </c>
      <c r="AS32" s="176">
        <v>0</v>
      </c>
      <c r="AT32">
        <v>0</v>
      </c>
      <c r="AU32">
        <v>0</v>
      </c>
      <c r="AV32" s="176">
        <v>1.29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3.87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82</v>
      </c>
      <c r="L33" s="176">
        <v>20.22</v>
      </c>
      <c r="M33" s="176">
        <v>0</v>
      </c>
      <c r="N33" s="176">
        <v>29.05</v>
      </c>
      <c r="O33" s="176">
        <v>48.78</v>
      </c>
      <c r="P33" s="176">
        <v>66.84</v>
      </c>
      <c r="Q33" s="176">
        <v>2.42</v>
      </c>
      <c r="R33" s="176">
        <v>5.0999999999999996</v>
      </c>
      <c r="S33" s="176">
        <v>3.27</v>
      </c>
      <c r="T33" s="176">
        <v>0</v>
      </c>
      <c r="U33" s="176">
        <v>283.12</v>
      </c>
      <c r="V33" s="176">
        <v>0</v>
      </c>
      <c r="W33" s="176">
        <v>4.84</v>
      </c>
      <c r="X33" s="176">
        <v>17.43</v>
      </c>
      <c r="Y33" s="176">
        <v>0</v>
      </c>
      <c r="Z33">
        <v>0</v>
      </c>
      <c r="AA33" s="176">
        <v>7.55</v>
      </c>
      <c r="AB33" s="176">
        <v>0</v>
      </c>
      <c r="AC33" s="176">
        <v>0</v>
      </c>
      <c r="AD33" s="176">
        <v>0</v>
      </c>
      <c r="AE33" s="176">
        <v>42.59</v>
      </c>
      <c r="AF33" s="176">
        <v>0</v>
      </c>
      <c r="AG33" s="176">
        <v>0</v>
      </c>
      <c r="AH33" s="176">
        <v>0</v>
      </c>
      <c r="AI33" s="176">
        <v>48.67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32.92</v>
      </c>
      <c r="AQ33" s="176">
        <v>9.68</v>
      </c>
      <c r="AR33" s="176">
        <v>20.5</v>
      </c>
      <c r="AS33" s="176">
        <v>0</v>
      </c>
      <c r="AT33">
        <v>0</v>
      </c>
      <c r="AU33">
        <v>0</v>
      </c>
      <c r="AV33" s="176">
        <v>1.29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3.87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82</v>
      </c>
      <c r="L34" s="176">
        <v>20.22</v>
      </c>
      <c r="M34" s="176">
        <v>0</v>
      </c>
      <c r="N34" s="176">
        <v>29.05</v>
      </c>
      <c r="O34" s="176">
        <v>48.78</v>
      </c>
      <c r="P34" s="176">
        <v>66.84</v>
      </c>
      <c r="Q34" s="176">
        <v>2</v>
      </c>
      <c r="R34" s="176">
        <v>5.0999999999999996</v>
      </c>
      <c r="S34" s="176">
        <v>3.27</v>
      </c>
      <c r="T34" s="176">
        <v>0</v>
      </c>
      <c r="U34" s="176">
        <v>283.12</v>
      </c>
      <c r="V34" s="176">
        <v>0</v>
      </c>
      <c r="W34" s="176">
        <v>4.84</v>
      </c>
      <c r="X34" s="176">
        <v>17.43</v>
      </c>
      <c r="Y34" s="176">
        <v>0</v>
      </c>
      <c r="Z34">
        <v>0</v>
      </c>
      <c r="AA34" s="176">
        <v>7.55</v>
      </c>
      <c r="AB34" s="176">
        <v>0</v>
      </c>
      <c r="AC34" s="176">
        <v>0</v>
      </c>
      <c r="AD34" s="176">
        <v>0</v>
      </c>
      <c r="AE34" s="176">
        <v>42.59</v>
      </c>
      <c r="AF34" s="176">
        <v>0</v>
      </c>
      <c r="AG34" s="176">
        <v>0</v>
      </c>
      <c r="AH34" s="176">
        <v>0</v>
      </c>
      <c r="AI34" s="176">
        <v>48.67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32.92</v>
      </c>
      <c r="AQ34" s="176">
        <v>9.68</v>
      </c>
      <c r="AR34" s="176">
        <v>20.5</v>
      </c>
      <c r="AS34" s="176">
        <v>0</v>
      </c>
      <c r="AT34">
        <v>0</v>
      </c>
      <c r="AU34">
        <v>0</v>
      </c>
      <c r="AV34" s="176">
        <v>1.29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0.81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82</v>
      </c>
      <c r="L35" s="176">
        <v>20.02</v>
      </c>
      <c r="M35" s="176">
        <v>0</v>
      </c>
      <c r="N35" s="176">
        <v>29.04</v>
      </c>
      <c r="O35" s="176">
        <v>48.78</v>
      </c>
      <c r="P35" s="176">
        <v>66.84</v>
      </c>
      <c r="Q35" s="176">
        <v>1.94</v>
      </c>
      <c r="R35" s="176">
        <v>5.14</v>
      </c>
      <c r="S35" s="176">
        <v>3.28</v>
      </c>
      <c r="T35" s="176">
        <v>0</v>
      </c>
      <c r="U35" s="176">
        <v>283.12</v>
      </c>
      <c r="V35" s="176">
        <v>0</v>
      </c>
      <c r="W35" s="176">
        <v>4.84</v>
      </c>
      <c r="X35" s="176">
        <v>17.43</v>
      </c>
      <c r="Y35" s="176">
        <v>0</v>
      </c>
      <c r="Z35">
        <v>0</v>
      </c>
      <c r="AA35" s="176">
        <v>7.55</v>
      </c>
      <c r="AB35" s="176">
        <v>0</v>
      </c>
      <c r="AC35" s="176">
        <v>0</v>
      </c>
      <c r="AD35" s="176">
        <v>0</v>
      </c>
      <c r="AE35" s="176">
        <v>42.59</v>
      </c>
      <c r="AF35" s="176">
        <v>0</v>
      </c>
      <c r="AG35" s="176">
        <v>0</v>
      </c>
      <c r="AH35" s="176">
        <v>0</v>
      </c>
      <c r="AI35" s="176">
        <v>48.67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32.92</v>
      </c>
      <c r="AQ35" s="176">
        <v>9.68</v>
      </c>
      <c r="AR35" s="176">
        <v>21</v>
      </c>
      <c r="AS35" s="176">
        <v>0</v>
      </c>
      <c r="AT35">
        <v>0</v>
      </c>
      <c r="AU35">
        <v>0</v>
      </c>
      <c r="AV35" s="176">
        <v>0.09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82</v>
      </c>
      <c r="L36" s="176">
        <v>20.02</v>
      </c>
      <c r="M36" s="176">
        <v>0</v>
      </c>
      <c r="N36" s="176">
        <v>29.04</v>
      </c>
      <c r="O36" s="176">
        <v>48.78</v>
      </c>
      <c r="P36" s="176">
        <v>66.84</v>
      </c>
      <c r="Q36" s="176">
        <v>1.94</v>
      </c>
      <c r="R36" s="176">
        <v>5.14</v>
      </c>
      <c r="S36" s="176">
        <v>3.28</v>
      </c>
      <c r="T36" s="176">
        <v>0</v>
      </c>
      <c r="U36" s="176">
        <v>283.12</v>
      </c>
      <c r="V36" s="176">
        <v>0</v>
      </c>
      <c r="W36" s="176">
        <v>4.84</v>
      </c>
      <c r="X36" s="176">
        <v>17.43</v>
      </c>
      <c r="Y36" s="176">
        <v>0</v>
      </c>
      <c r="Z36">
        <v>0</v>
      </c>
      <c r="AA36" s="176">
        <v>7.55</v>
      </c>
      <c r="AB36" s="176">
        <v>0</v>
      </c>
      <c r="AC36" s="176">
        <v>0</v>
      </c>
      <c r="AD36" s="176">
        <v>0</v>
      </c>
      <c r="AE36" s="176">
        <v>42.59</v>
      </c>
      <c r="AF36" s="176">
        <v>0</v>
      </c>
      <c r="AG36" s="176">
        <v>0</v>
      </c>
      <c r="AH36" s="176">
        <v>0</v>
      </c>
      <c r="AI36" s="176">
        <v>48.67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32.92</v>
      </c>
      <c r="AQ36" s="176">
        <v>9.68</v>
      </c>
      <c r="AR36" s="176">
        <v>22.75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82</v>
      </c>
      <c r="L37" s="176">
        <v>20.02</v>
      </c>
      <c r="M37" s="176">
        <v>0</v>
      </c>
      <c r="N37" s="176">
        <v>29.04</v>
      </c>
      <c r="O37" s="176">
        <v>48.78</v>
      </c>
      <c r="P37" s="176">
        <v>66.84</v>
      </c>
      <c r="Q37" s="176">
        <v>1.94</v>
      </c>
      <c r="R37" s="176">
        <v>5.14</v>
      </c>
      <c r="S37" s="176">
        <v>3.28</v>
      </c>
      <c r="T37" s="176">
        <v>0</v>
      </c>
      <c r="U37" s="176">
        <v>283.12</v>
      </c>
      <c r="V37" s="176">
        <v>0</v>
      </c>
      <c r="W37" s="176">
        <v>4.84</v>
      </c>
      <c r="X37" s="176">
        <v>17.43</v>
      </c>
      <c r="Y37" s="176">
        <v>0</v>
      </c>
      <c r="Z37">
        <v>0</v>
      </c>
      <c r="AA37" s="176">
        <v>7.55</v>
      </c>
      <c r="AB37" s="176">
        <v>0</v>
      </c>
      <c r="AC37" s="176">
        <v>0</v>
      </c>
      <c r="AD37" s="176">
        <v>0</v>
      </c>
      <c r="AE37" s="176">
        <v>42.59</v>
      </c>
      <c r="AF37" s="176">
        <v>0</v>
      </c>
      <c r="AG37" s="176">
        <v>0</v>
      </c>
      <c r="AH37" s="176">
        <v>0</v>
      </c>
      <c r="AI37" s="176">
        <v>48.67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32.92</v>
      </c>
      <c r="AQ37" s="176">
        <v>9.68</v>
      </c>
      <c r="AR37" s="176">
        <v>22.75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82</v>
      </c>
      <c r="L38" s="176">
        <v>20.02</v>
      </c>
      <c r="M38" s="176">
        <v>0</v>
      </c>
      <c r="N38" s="176">
        <v>29.04</v>
      </c>
      <c r="O38" s="176">
        <v>48.78</v>
      </c>
      <c r="P38" s="176">
        <v>66.84</v>
      </c>
      <c r="Q38" s="176">
        <v>1.94</v>
      </c>
      <c r="R38" s="176">
        <v>5.14</v>
      </c>
      <c r="S38" s="176">
        <v>3.28</v>
      </c>
      <c r="T38" s="176">
        <v>0</v>
      </c>
      <c r="U38" s="176">
        <v>283.12</v>
      </c>
      <c r="V38" s="176">
        <v>0</v>
      </c>
      <c r="W38" s="176">
        <v>4.84</v>
      </c>
      <c r="X38" s="176">
        <v>17.43</v>
      </c>
      <c r="Y38" s="176">
        <v>0</v>
      </c>
      <c r="Z38">
        <v>0</v>
      </c>
      <c r="AA38" s="176">
        <v>7.55</v>
      </c>
      <c r="AB38" s="176">
        <v>0</v>
      </c>
      <c r="AC38" s="176">
        <v>0</v>
      </c>
      <c r="AD38" s="176">
        <v>0</v>
      </c>
      <c r="AE38" s="176">
        <v>42.59</v>
      </c>
      <c r="AF38" s="176">
        <v>0</v>
      </c>
      <c r="AG38" s="176">
        <v>0</v>
      </c>
      <c r="AH38" s="176">
        <v>0</v>
      </c>
      <c r="AI38" s="176">
        <v>48.67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32.92</v>
      </c>
      <c r="AQ38" s="176">
        <v>9.68</v>
      </c>
      <c r="AR38" s="176">
        <v>22.75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82</v>
      </c>
      <c r="L39" s="176">
        <v>23.26</v>
      </c>
      <c r="M39" s="176">
        <v>0</v>
      </c>
      <c r="N39" s="176">
        <v>29.04</v>
      </c>
      <c r="O39" s="176">
        <v>48.78</v>
      </c>
      <c r="P39" s="176">
        <v>66.84</v>
      </c>
      <c r="Q39" s="176">
        <v>1.94</v>
      </c>
      <c r="R39" s="176">
        <v>5.14</v>
      </c>
      <c r="S39" s="176">
        <v>3.45</v>
      </c>
      <c r="T39" s="176">
        <v>0</v>
      </c>
      <c r="U39" s="176">
        <v>283.12</v>
      </c>
      <c r="V39" s="176">
        <v>0</v>
      </c>
      <c r="W39" s="176">
        <v>4.84</v>
      </c>
      <c r="X39" s="176">
        <v>17.43</v>
      </c>
      <c r="Y39" s="176">
        <v>0</v>
      </c>
      <c r="Z39">
        <v>0</v>
      </c>
      <c r="AA39" s="176">
        <v>7.55</v>
      </c>
      <c r="AB39" s="176">
        <v>0</v>
      </c>
      <c r="AC39" s="176">
        <v>0</v>
      </c>
      <c r="AD39" s="176">
        <v>0</v>
      </c>
      <c r="AE39" s="176">
        <v>42.59</v>
      </c>
      <c r="AF39" s="176">
        <v>0</v>
      </c>
      <c r="AG39" s="176">
        <v>0</v>
      </c>
      <c r="AH39" s="176">
        <v>0</v>
      </c>
      <c r="AI39" s="176">
        <v>48.67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32.92</v>
      </c>
      <c r="AQ39" s="176">
        <v>9.68</v>
      </c>
      <c r="AR39" s="176">
        <v>22.75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82</v>
      </c>
      <c r="L40" s="176">
        <v>23.26</v>
      </c>
      <c r="M40" s="176">
        <v>0</v>
      </c>
      <c r="N40" s="176">
        <v>29.04</v>
      </c>
      <c r="O40" s="176">
        <v>48.78</v>
      </c>
      <c r="P40" s="176">
        <v>66.84</v>
      </c>
      <c r="Q40" s="176">
        <v>1.94</v>
      </c>
      <c r="R40" s="176">
        <v>5.14</v>
      </c>
      <c r="S40" s="176">
        <v>3.45</v>
      </c>
      <c r="T40" s="176">
        <v>0</v>
      </c>
      <c r="U40" s="176">
        <v>283.12</v>
      </c>
      <c r="V40" s="176">
        <v>0</v>
      </c>
      <c r="W40" s="176">
        <v>4.84</v>
      </c>
      <c r="X40" s="176">
        <v>17.43</v>
      </c>
      <c r="Y40" s="176">
        <v>0</v>
      </c>
      <c r="Z40">
        <v>0</v>
      </c>
      <c r="AA40" s="176">
        <v>7.55</v>
      </c>
      <c r="AB40" s="176">
        <v>0</v>
      </c>
      <c r="AC40" s="176">
        <v>0</v>
      </c>
      <c r="AD40" s="176">
        <v>0</v>
      </c>
      <c r="AE40" s="176">
        <v>42.59</v>
      </c>
      <c r="AF40" s="176">
        <v>0</v>
      </c>
      <c r="AG40" s="176">
        <v>0</v>
      </c>
      <c r="AH40" s="176">
        <v>0</v>
      </c>
      <c r="AI40" s="176">
        <v>48.67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32.92</v>
      </c>
      <c r="AQ40" s="176">
        <v>9.68</v>
      </c>
      <c r="AR40" s="176">
        <v>22.75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82</v>
      </c>
      <c r="L41" s="176">
        <v>23.26</v>
      </c>
      <c r="M41" s="176">
        <v>0</v>
      </c>
      <c r="N41" s="176">
        <v>29.04</v>
      </c>
      <c r="O41" s="176">
        <v>48.78</v>
      </c>
      <c r="P41" s="176">
        <v>66.84</v>
      </c>
      <c r="Q41" s="176">
        <v>1.94</v>
      </c>
      <c r="R41" s="176">
        <v>5.56</v>
      </c>
      <c r="S41" s="176">
        <v>3.45</v>
      </c>
      <c r="T41" s="176">
        <v>0</v>
      </c>
      <c r="U41" s="176">
        <v>283.12</v>
      </c>
      <c r="V41" s="176">
        <v>0</v>
      </c>
      <c r="W41" s="176">
        <v>4.84</v>
      </c>
      <c r="X41" s="176">
        <v>17.43</v>
      </c>
      <c r="Y41" s="176">
        <v>0</v>
      </c>
      <c r="Z41">
        <v>0</v>
      </c>
      <c r="AA41" s="176">
        <v>7.55</v>
      </c>
      <c r="AB41" s="176">
        <v>0</v>
      </c>
      <c r="AC41" s="176">
        <v>0</v>
      </c>
      <c r="AD41" s="176">
        <v>0</v>
      </c>
      <c r="AE41" s="176">
        <v>42.59</v>
      </c>
      <c r="AF41" s="176">
        <v>0</v>
      </c>
      <c r="AG41" s="176">
        <v>0</v>
      </c>
      <c r="AH41" s="176">
        <v>0</v>
      </c>
      <c r="AI41" s="176">
        <v>48.67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32.92</v>
      </c>
      <c r="AQ41" s="176">
        <v>9.68</v>
      </c>
      <c r="AR41" s="176">
        <v>23.75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82</v>
      </c>
      <c r="L42" s="176">
        <v>23.26</v>
      </c>
      <c r="M42" s="176">
        <v>0</v>
      </c>
      <c r="N42" s="176">
        <v>29.04</v>
      </c>
      <c r="O42" s="176">
        <v>48.78</v>
      </c>
      <c r="P42" s="176">
        <v>66.84</v>
      </c>
      <c r="Q42" s="176">
        <v>1.94</v>
      </c>
      <c r="R42" s="176">
        <v>5.56</v>
      </c>
      <c r="S42" s="176">
        <v>3.45</v>
      </c>
      <c r="T42" s="176">
        <v>0</v>
      </c>
      <c r="U42" s="176">
        <v>283.12</v>
      </c>
      <c r="V42" s="176">
        <v>0</v>
      </c>
      <c r="W42" s="176">
        <v>4.84</v>
      </c>
      <c r="X42" s="176">
        <v>17.43</v>
      </c>
      <c r="Y42" s="176">
        <v>0</v>
      </c>
      <c r="Z42">
        <v>0</v>
      </c>
      <c r="AA42" s="176">
        <v>7.55</v>
      </c>
      <c r="AB42" s="176">
        <v>0</v>
      </c>
      <c r="AC42" s="176">
        <v>0</v>
      </c>
      <c r="AD42" s="176">
        <v>0</v>
      </c>
      <c r="AE42" s="176">
        <v>42.59</v>
      </c>
      <c r="AF42" s="176">
        <v>0</v>
      </c>
      <c r="AG42" s="176">
        <v>0</v>
      </c>
      <c r="AH42" s="176">
        <v>0</v>
      </c>
      <c r="AI42" s="176">
        <v>48.67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32.92</v>
      </c>
      <c r="AQ42" s="176">
        <v>9.68</v>
      </c>
      <c r="AR42" s="176">
        <v>23.75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82</v>
      </c>
      <c r="L43" s="176">
        <v>25.21</v>
      </c>
      <c r="M43" s="176">
        <v>0</v>
      </c>
      <c r="N43" s="176">
        <v>29.04</v>
      </c>
      <c r="O43" s="176">
        <v>48.78</v>
      </c>
      <c r="P43" s="176">
        <v>66.84</v>
      </c>
      <c r="Q43" s="176">
        <v>1.94</v>
      </c>
      <c r="R43" s="176">
        <v>5.56</v>
      </c>
      <c r="S43" s="176">
        <v>3.46</v>
      </c>
      <c r="T43" s="176">
        <v>0</v>
      </c>
      <c r="U43" s="176">
        <v>283.12</v>
      </c>
      <c r="V43" s="176">
        <v>0</v>
      </c>
      <c r="W43" s="176">
        <v>4.84</v>
      </c>
      <c r="X43" s="176">
        <v>17.43</v>
      </c>
      <c r="Y43" s="176">
        <v>0</v>
      </c>
      <c r="Z43">
        <v>0</v>
      </c>
      <c r="AA43" s="176">
        <v>7.57</v>
      </c>
      <c r="AB43" s="176">
        <v>0</v>
      </c>
      <c r="AC43" s="176">
        <v>0</v>
      </c>
      <c r="AD43" s="176">
        <v>0</v>
      </c>
      <c r="AE43" s="176">
        <v>42.59</v>
      </c>
      <c r="AF43" s="176">
        <v>0</v>
      </c>
      <c r="AG43" s="176">
        <v>0</v>
      </c>
      <c r="AH43" s="176">
        <v>0</v>
      </c>
      <c r="AI43" s="176">
        <v>48.67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32.92</v>
      </c>
      <c r="AQ43" s="176">
        <v>9.68</v>
      </c>
      <c r="AR43" s="176">
        <v>23.75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82</v>
      </c>
      <c r="L44" s="176">
        <v>25.21</v>
      </c>
      <c r="M44" s="176">
        <v>0</v>
      </c>
      <c r="N44" s="176">
        <v>29.04</v>
      </c>
      <c r="O44" s="176">
        <v>48.78</v>
      </c>
      <c r="P44" s="176">
        <v>66.84</v>
      </c>
      <c r="Q44" s="176">
        <v>1.94</v>
      </c>
      <c r="R44" s="176">
        <v>5.56</v>
      </c>
      <c r="S44" s="176">
        <v>3.46</v>
      </c>
      <c r="T44" s="176">
        <v>0</v>
      </c>
      <c r="U44" s="176">
        <v>283.12</v>
      </c>
      <c r="V44" s="176">
        <v>0</v>
      </c>
      <c r="W44" s="176">
        <v>4.84</v>
      </c>
      <c r="X44" s="176">
        <v>17.43</v>
      </c>
      <c r="Y44" s="176">
        <v>0</v>
      </c>
      <c r="Z44">
        <v>0</v>
      </c>
      <c r="AA44" s="176">
        <v>7.57</v>
      </c>
      <c r="AB44" s="176">
        <v>0</v>
      </c>
      <c r="AC44" s="176">
        <v>0</v>
      </c>
      <c r="AD44" s="176">
        <v>0</v>
      </c>
      <c r="AE44" s="176">
        <v>42.59</v>
      </c>
      <c r="AF44" s="176">
        <v>0</v>
      </c>
      <c r="AG44" s="176">
        <v>0</v>
      </c>
      <c r="AH44" s="176">
        <v>0</v>
      </c>
      <c r="AI44" s="176">
        <v>48.67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32.92</v>
      </c>
      <c r="AQ44" s="176">
        <v>9.68</v>
      </c>
      <c r="AR44" s="176">
        <v>23.75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82</v>
      </c>
      <c r="L45" s="176">
        <v>23.26</v>
      </c>
      <c r="M45" s="176">
        <v>0</v>
      </c>
      <c r="N45" s="176">
        <v>20.53</v>
      </c>
      <c r="O45" s="176">
        <v>27.8</v>
      </c>
      <c r="P45" s="176">
        <v>65.89</v>
      </c>
      <c r="Q45" s="176">
        <v>1.94</v>
      </c>
      <c r="R45" s="176">
        <v>5.56</v>
      </c>
      <c r="S45" s="176">
        <v>3.45</v>
      </c>
      <c r="T45" s="176">
        <v>0</v>
      </c>
      <c r="U45" s="176">
        <v>283.12</v>
      </c>
      <c r="V45" s="176">
        <v>0</v>
      </c>
      <c r="W45" s="176">
        <v>4.84</v>
      </c>
      <c r="X45" s="176">
        <v>17.43</v>
      </c>
      <c r="Y45" s="176">
        <v>0</v>
      </c>
      <c r="Z45">
        <v>0</v>
      </c>
      <c r="AA45" s="176">
        <v>7.57</v>
      </c>
      <c r="AB45" s="176">
        <v>0</v>
      </c>
      <c r="AC45" s="176">
        <v>0</v>
      </c>
      <c r="AD45" s="176">
        <v>0</v>
      </c>
      <c r="AE45" s="176">
        <v>42.59</v>
      </c>
      <c r="AF45" s="176">
        <v>0</v>
      </c>
      <c r="AG45" s="176">
        <v>0</v>
      </c>
      <c r="AH45" s="176">
        <v>0</v>
      </c>
      <c r="AI45" s="176">
        <v>50.63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32.92</v>
      </c>
      <c r="AQ45" s="176">
        <v>9.68</v>
      </c>
      <c r="AR45" s="176">
        <v>23.75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82</v>
      </c>
      <c r="L46" s="176">
        <v>23.26</v>
      </c>
      <c r="M46" s="176">
        <v>0</v>
      </c>
      <c r="N46" s="176">
        <v>15.25</v>
      </c>
      <c r="O46" s="176">
        <v>25.42</v>
      </c>
      <c r="P46" s="176">
        <v>33.549999999999997</v>
      </c>
      <c r="Q46" s="176">
        <v>1.94</v>
      </c>
      <c r="R46" s="176">
        <v>5.56</v>
      </c>
      <c r="S46" s="176">
        <v>3.45</v>
      </c>
      <c r="T46" s="176">
        <v>0</v>
      </c>
      <c r="U46" s="176">
        <v>283.12</v>
      </c>
      <c r="V46" s="176">
        <v>0</v>
      </c>
      <c r="W46" s="176">
        <v>4.84</v>
      </c>
      <c r="X46" s="176">
        <v>17.43</v>
      </c>
      <c r="Y46" s="176">
        <v>0</v>
      </c>
      <c r="Z46">
        <v>0</v>
      </c>
      <c r="AA46" s="176">
        <v>7.57</v>
      </c>
      <c r="AB46" s="176">
        <v>0</v>
      </c>
      <c r="AC46" s="176">
        <v>0</v>
      </c>
      <c r="AD46" s="176">
        <v>0</v>
      </c>
      <c r="AE46" s="176">
        <v>42.59</v>
      </c>
      <c r="AF46" s="176">
        <v>0</v>
      </c>
      <c r="AG46" s="176">
        <v>0</v>
      </c>
      <c r="AH46" s="176">
        <v>0</v>
      </c>
      <c r="AI46" s="176">
        <v>50.63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32.92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82</v>
      </c>
      <c r="L47" s="176">
        <v>23.26</v>
      </c>
      <c r="M47" s="176">
        <v>0</v>
      </c>
      <c r="N47" s="176">
        <v>15.25</v>
      </c>
      <c r="O47" s="176">
        <v>25.42</v>
      </c>
      <c r="P47" s="176">
        <v>33.549999999999997</v>
      </c>
      <c r="Q47" s="176">
        <v>1.94</v>
      </c>
      <c r="R47" s="176">
        <v>5.56</v>
      </c>
      <c r="S47" s="176">
        <v>3.45</v>
      </c>
      <c r="T47" s="176">
        <v>0</v>
      </c>
      <c r="U47" s="176">
        <v>201.39</v>
      </c>
      <c r="V47" s="176">
        <v>0</v>
      </c>
      <c r="W47" s="176">
        <v>4.84</v>
      </c>
      <c r="X47" s="176">
        <v>17.43</v>
      </c>
      <c r="Y47" s="176">
        <v>0</v>
      </c>
      <c r="Z47">
        <v>0</v>
      </c>
      <c r="AA47" s="176">
        <v>7.57</v>
      </c>
      <c r="AB47" s="176">
        <v>0</v>
      </c>
      <c r="AC47" s="176">
        <v>0</v>
      </c>
      <c r="AD47" s="176">
        <v>0</v>
      </c>
      <c r="AE47" s="176">
        <v>42.59</v>
      </c>
      <c r="AF47" s="176">
        <v>0</v>
      </c>
      <c r="AG47" s="176">
        <v>0</v>
      </c>
      <c r="AH47" s="176">
        <v>0</v>
      </c>
      <c r="AI47" s="176">
        <v>50.63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32.92</v>
      </c>
      <c r="AQ47" s="176">
        <v>9.68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82</v>
      </c>
      <c r="L48" s="176">
        <v>23.26</v>
      </c>
      <c r="M48" s="176">
        <v>0</v>
      </c>
      <c r="N48" s="176">
        <v>15.25</v>
      </c>
      <c r="O48" s="176">
        <v>25.42</v>
      </c>
      <c r="P48" s="176">
        <v>33.549999999999997</v>
      </c>
      <c r="Q48" s="176">
        <v>1.94</v>
      </c>
      <c r="R48" s="176">
        <v>5.56</v>
      </c>
      <c r="S48" s="176">
        <v>3.45</v>
      </c>
      <c r="T48" s="176">
        <v>0</v>
      </c>
      <c r="U48" s="176">
        <v>201.39</v>
      </c>
      <c r="V48" s="176">
        <v>0</v>
      </c>
      <c r="W48" s="176">
        <v>4.84</v>
      </c>
      <c r="X48" s="176">
        <v>17.43</v>
      </c>
      <c r="Y48" s="176">
        <v>0</v>
      </c>
      <c r="Z48">
        <v>0</v>
      </c>
      <c r="AA48" s="176">
        <v>7.58</v>
      </c>
      <c r="AB48" s="176">
        <v>0</v>
      </c>
      <c r="AC48" s="176">
        <v>0</v>
      </c>
      <c r="AD48" s="176">
        <v>0</v>
      </c>
      <c r="AE48" s="176">
        <v>42.59</v>
      </c>
      <c r="AF48" s="176">
        <v>0</v>
      </c>
      <c r="AG48" s="176">
        <v>0</v>
      </c>
      <c r="AH48" s="176">
        <v>0</v>
      </c>
      <c r="AI48" s="176">
        <v>50.63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32.92</v>
      </c>
      <c r="AQ48" s="176">
        <v>9.68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82</v>
      </c>
      <c r="L49" s="176">
        <v>25.2</v>
      </c>
      <c r="M49" s="176">
        <v>0</v>
      </c>
      <c r="N49" s="176">
        <v>15.75</v>
      </c>
      <c r="O49" s="176">
        <v>26.18</v>
      </c>
      <c r="P49" s="176">
        <v>33.549999999999997</v>
      </c>
      <c r="Q49" s="176">
        <v>1.94</v>
      </c>
      <c r="R49" s="176">
        <v>5.59</v>
      </c>
      <c r="S49" s="176">
        <v>3.47</v>
      </c>
      <c r="T49" s="176">
        <v>0</v>
      </c>
      <c r="U49" s="176">
        <v>171.18</v>
      </c>
      <c r="V49" s="176">
        <v>0</v>
      </c>
      <c r="W49" s="176">
        <v>4.84</v>
      </c>
      <c r="X49" s="176">
        <v>17.43</v>
      </c>
      <c r="Y49" s="176">
        <v>0</v>
      </c>
      <c r="Z49">
        <v>0</v>
      </c>
      <c r="AA49" s="176">
        <v>7.58</v>
      </c>
      <c r="AB49" s="176">
        <v>0</v>
      </c>
      <c r="AC49" s="176">
        <v>0</v>
      </c>
      <c r="AD49" s="176">
        <v>0</v>
      </c>
      <c r="AE49" s="176">
        <v>42.59</v>
      </c>
      <c r="AF49" s="176">
        <v>0</v>
      </c>
      <c r="AG49" s="176">
        <v>0</v>
      </c>
      <c r="AH49" s="176">
        <v>0</v>
      </c>
      <c r="AI49" s="176">
        <v>50.63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32.92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82</v>
      </c>
      <c r="L50" s="176">
        <v>25.2</v>
      </c>
      <c r="M50" s="176">
        <v>0</v>
      </c>
      <c r="N50" s="176">
        <v>15.75</v>
      </c>
      <c r="O50" s="176">
        <v>26.18</v>
      </c>
      <c r="P50" s="176">
        <v>33.549999999999997</v>
      </c>
      <c r="Q50" s="176">
        <v>1.94</v>
      </c>
      <c r="R50" s="176">
        <v>5.59</v>
      </c>
      <c r="S50" s="176">
        <v>3.47</v>
      </c>
      <c r="T50" s="176">
        <v>0</v>
      </c>
      <c r="U50" s="176">
        <v>157.08000000000001</v>
      </c>
      <c r="V50" s="176">
        <v>0</v>
      </c>
      <c r="W50" s="176">
        <v>4.84</v>
      </c>
      <c r="X50" s="176">
        <v>17.43</v>
      </c>
      <c r="Y50" s="176">
        <v>0</v>
      </c>
      <c r="Z50">
        <v>0</v>
      </c>
      <c r="AA50" s="176">
        <v>7.58</v>
      </c>
      <c r="AB50" s="176">
        <v>0</v>
      </c>
      <c r="AC50" s="176">
        <v>0</v>
      </c>
      <c r="AD50" s="176">
        <v>0</v>
      </c>
      <c r="AE50" s="176">
        <v>23.78</v>
      </c>
      <c r="AF50" s="176">
        <v>0</v>
      </c>
      <c r="AG50" s="176">
        <v>0</v>
      </c>
      <c r="AH50" s="176">
        <v>0</v>
      </c>
      <c r="AI50" s="176">
        <v>50.63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32.92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82</v>
      </c>
      <c r="L51" s="176">
        <v>19.36</v>
      </c>
      <c r="M51" s="176">
        <v>0</v>
      </c>
      <c r="N51" s="176">
        <v>15.75</v>
      </c>
      <c r="O51" s="176">
        <v>26.11</v>
      </c>
      <c r="P51" s="176">
        <v>33.549999999999997</v>
      </c>
      <c r="Q51" s="176">
        <v>1.94</v>
      </c>
      <c r="R51" s="176">
        <v>5.59</v>
      </c>
      <c r="S51" s="176">
        <v>3.47</v>
      </c>
      <c r="T51" s="176">
        <v>0</v>
      </c>
      <c r="U51" s="176">
        <v>157.08000000000001</v>
      </c>
      <c r="V51" s="176">
        <v>0</v>
      </c>
      <c r="W51" s="176">
        <v>4.84</v>
      </c>
      <c r="X51" s="176">
        <v>17.43</v>
      </c>
      <c r="Y51" s="176">
        <v>0</v>
      </c>
      <c r="Z51">
        <v>0</v>
      </c>
      <c r="AA51" s="176">
        <v>7.58</v>
      </c>
      <c r="AB51" s="176">
        <v>0</v>
      </c>
      <c r="AC51" s="176">
        <v>0</v>
      </c>
      <c r="AD51" s="176">
        <v>0</v>
      </c>
      <c r="AE51" s="176">
        <v>23.78</v>
      </c>
      <c r="AF51" s="176">
        <v>0</v>
      </c>
      <c r="AG51" s="176">
        <v>0</v>
      </c>
      <c r="AH51" s="176">
        <v>0</v>
      </c>
      <c r="AI51" s="176">
        <v>50.63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32.92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82</v>
      </c>
      <c r="L52" s="176">
        <v>19.36</v>
      </c>
      <c r="M52" s="176">
        <v>0</v>
      </c>
      <c r="N52" s="176">
        <v>15.75</v>
      </c>
      <c r="O52" s="176">
        <v>26.18</v>
      </c>
      <c r="P52" s="176">
        <v>33.549999999999997</v>
      </c>
      <c r="Q52" s="176">
        <v>1.94</v>
      </c>
      <c r="R52" s="176">
        <v>5.59</v>
      </c>
      <c r="S52" s="176">
        <v>3.47</v>
      </c>
      <c r="T52" s="176">
        <v>0</v>
      </c>
      <c r="U52" s="176">
        <v>171.18</v>
      </c>
      <c r="V52" s="176">
        <v>0</v>
      </c>
      <c r="W52" s="176">
        <v>4.84</v>
      </c>
      <c r="X52" s="176">
        <v>17.43</v>
      </c>
      <c r="Y52" s="176">
        <v>0</v>
      </c>
      <c r="Z52">
        <v>0</v>
      </c>
      <c r="AA52" s="176">
        <v>7.58</v>
      </c>
      <c r="AB52" s="176">
        <v>0</v>
      </c>
      <c r="AC52" s="176">
        <v>0</v>
      </c>
      <c r="AD52" s="176">
        <v>0</v>
      </c>
      <c r="AE52" s="176">
        <v>24.06</v>
      </c>
      <c r="AF52" s="176">
        <v>0</v>
      </c>
      <c r="AG52" s="176">
        <v>0</v>
      </c>
      <c r="AH52" s="176">
        <v>0</v>
      </c>
      <c r="AI52" s="176">
        <v>50.63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32.92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82</v>
      </c>
      <c r="L53" s="176">
        <v>19.36</v>
      </c>
      <c r="M53" s="176">
        <v>0</v>
      </c>
      <c r="N53" s="176">
        <v>15.75</v>
      </c>
      <c r="O53" s="176">
        <v>26.18</v>
      </c>
      <c r="P53" s="176">
        <v>33.549999999999997</v>
      </c>
      <c r="Q53" s="176">
        <v>1.94</v>
      </c>
      <c r="R53" s="176">
        <v>5.59</v>
      </c>
      <c r="S53" s="176">
        <v>3.47</v>
      </c>
      <c r="T53" s="176">
        <v>0</v>
      </c>
      <c r="U53" s="176">
        <v>171.18</v>
      </c>
      <c r="V53" s="176">
        <v>0</v>
      </c>
      <c r="W53" s="176">
        <v>4.84</v>
      </c>
      <c r="X53" s="176">
        <v>17.43</v>
      </c>
      <c r="Y53" s="176">
        <v>0</v>
      </c>
      <c r="Z53">
        <v>0</v>
      </c>
      <c r="AA53" s="176">
        <v>7.58</v>
      </c>
      <c r="AB53" s="176">
        <v>0</v>
      </c>
      <c r="AC53" s="176">
        <v>0</v>
      </c>
      <c r="AD53" s="176">
        <v>0</v>
      </c>
      <c r="AE53" s="176">
        <v>27.86</v>
      </c>
      <c r="AF53" s="176">
        <v>0</v>
      </c>
      <c r="AG53" s="176">
        <v>0</v>
      </c>
      <c r="AH53" s="176">
        <v>0</v>
      </c>
      <c r="AI53" s="176">
        <v>50.63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32.92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82</v>
      </c>
      <c r="L54" s="176">
        <v>19.36</v>
      </c>
      <c r="M54" s="176">
        <v>0</v>
      </c>
      <c r="N54" s="176">
        <v>15.75</v>
      </c>
      <c r="O54" s="176">
        <v>26.18</v>
      </c>
      <c r="P54" s="176">
        <v>33.549999999999997</v>
      </c>
      <c r="Q54" s="176">
        <v>1.94</v>
      </c>
      <c r="R54" s="176">
        <v>5.59</v>
      </c>
      <c r="S54" s="176">
        <v>3.47</v>
      </c>
      <c r="T54" s="176">
        <v>0</v>
      </c>
      <c r="U54" s="176">
        <v>171.18</v>
      </c>
      <c r="V54" s="176">
        <v>0</v>
      </c>
      <c r="W54" s="176">
        <v>4.84</v>
      </c>
      <c r="X54" s="176">
        <v>17.43</v>
      </c>
      <c r="Y54" s="176">
        <v>0</v>
      </c>
      <c r="Z54">
        <v>0</v>
      </c>
      <c r="AA54" s="176">
        <v>7.58</v>
      </c>
      <c r="AB54" s="176">
        <v>0</v>
      </c>
      <c r="AC54" s="176">
        <v>0</v>
      </c>
      <c r="AD54" s="176">
        <v>0</v>
      </c>
      <c r="AE54" s="176">
        <v>27.86</v>
      </c>
      <c r="AF54" s="176">
        <v>0</v>
      </c>
      <c r="AG54" s="176">
        <v>0</v>
      </c>
      <c r="AH54" s="176">
        <v>0</v>
      </c>
      <c r="AI54" s="176">
        <v>50.63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32.92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82</v>
      </c>
      <c r="L55" s="176">
        <v>19.36</v>
      </c>
      <c r="M55" s="176">
        <v>0</v>
      </c>
      <c r="N55" s="176">
        <v>15.75</v>
      </c>
      <c r="O55" s="176">
        <v>26.18</v>
      </c>
      <c r="P55" s="176">
        <v>33.549999999999997</v>
      </c>
      <c r="Q55" s="176">
        <v>1.94</v>
      </c>
      <c r="R55" s="176">
        <v>5.59</v>
      </c>
      <c r="S55" s="176">
        <v>3.47</v>
      </c>
      <c r="T55" s="176">
        <v>0</v>
      </c>
      <c r="U55" s="176">
        <v>171.18</v>
      </c>
      <c r="V55" s="176">
        <v>0</v>
      </c>
      <c r="W55" s="176">
        <v>4.84</v>
      </c>
      <c r="X55" s="176">
        <v>17.43</v>
      </c>
      <c r="Y55" s="176">
        <v>0</v>
      </c>
      <c r="Z55">
        <v>0</v>
      </c>
      <c r="AA55" s="176">
        <v>7.58</v>
      </c>
      <c r="AB55" s="176">
        <v>0</v>
      </c>
      <c r="AC55" s="176">
        <v>0</v>
      </c>
      <c r="AD55" s="176">
        <v>0</v>
      </c>
      <c r="AE55" s="176">
        <v>16.5</v>
      </c>
      <c r="AF55" s="176">
        <v>0</v>
      </c>
      <c r="AG55" s="176">
        <v>0</v>
      </c>
      <c r="AH55" s="176">
        <v>0</v>
      </c>
      <c r="AI55" s="176">
        <v>50.63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32.92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82</v>
      </c>
      <c r="L56" s="176">
        <v>19.36</v>
      </c>
      <c r="M56" s="176">
        <v>0</v>
      </c>
      <c r="N56" s="176">
        <v>15.75</v>
      </c>
      <c r="O56" s="176">
        <v>26.18</v>
      </c>
      <c r="P56" s="176">
        <v>33.549999999999997</v>
      </c>
      <c r="Q56" s="176">
        <v>1.94</v>
      </c>
      <c r="R56" s="176">
        <v>5.59</v>
      </c>
      <c r="S56" s="176">
        <v>3.47</v>
      </c>
      <c r="T56" s="176">
        <v>0</v>
      </c>
      <c r="U56" s="176">
        <v>171.18</v>
      </c>
      <c r="V56" s="176">
        <v>0</v>
      </c>
      <c r="W56" s="176">
        <v>4.84</v>
      </c>
      <c r="X56" s="176">
        <v>17.43</v>
      </c>
      <c r="Y56" s="176">
        <v>0</v>
      </c>
      <c r="Z56">
        <v>0</v>
      </c>
      <c r="AA56" s="176">
        <v>7.58</v>
      </c>
      <c r="AB56" s="176">
        <v>0</v>
      </c>
      <c r="AC56" s="176">
        <v>0</v>
      </c>
      <c r="AD56" s="176">
        <v>0</v>
      </c>
      <c r="AE56" s="176">
        <v>16.5</v>
      </c>
      <c r="AF56" s="176">
        <v>0</v>
      </c>
      <c r="AG56" s="176">
        <v>0</v>
      </c>
      <c r="AH56" s="176">
        <v>0</v>
      </c>
      <c r="AI56" s="176">
        <v>50.63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32.92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82</v>
      </c>
      <c r="L57" s="176">
        <v>19.36</v>
      </c>
      <c r="M57" s="176">
        <v>0</v>
      </c>
      <c r="N57" s="176">
        <v>15.75</v>
      </c>
      <c r="O57" s="176">
        <v>26.18</v>
      </c>
      <c r="P57" s="176">
        <v>33.549999999999997</v>
      </c>
      <c r="Q57" s="176">
        <v>1.94</v>
      </c>
      <c r="R57" s="176">
        <v>5.65</v>
      </c>
      <c r="S57" s="176">
        <v>3.48</v>
      </c>
      <c r="T57" s="176">
        <v>0</v>
      </c>
      <c r="U57" s="176">
        <v>172.19</v>
      </c>
      <c r="V57" s="176">
        <v>0</v>
      </c>
      <c r="W57" s="176">
        <v>4.84</v>
      </c>
      <c r="X57" s="176">
        <v>17.43</v>
      </c>
      <c r="Y57" s="176">
        <v>0</v>
      </c>
      <c r="Z57">
        <v>0</v>
      </c>
      <c r="AA57" s="176">
        <v>7.58</v>
      </c>
      <c r="AB57" s="176">
        <v>0</v>
      </c>
      <c r="AC57" s="176">
        <v>0</v>
      </c>
      <c r="AD57" s="176">
        <v>0</v>
      </c>
      <c r="AE57" s="176">
        <v>23</v>
      </c>
      <c r="AF57" s="176">
        <v>0</v>
      </c>
      <c r="AG57" s="176">
        <v>0</v>
      </c>
      <c r="AH57" s="176">
        <v>0</v>
      </c>
      <c r="AI57" s="176">
        <v>50.63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33.119999999999997</v>
      </c>
      <c r="AQ57" s="176">
        <v>9.76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82</v>
      </c>
      <c r="L58" s="176">
        <v>19.36</v>
      </c>
      <c r="M58" s="176">
        <v>0</v>
      </c>
      <c r="N58" s="176">
        <v>15.75</v>
      </c>
      <c r="O58" s="176">
        <v>26.18</v>
      </c>
      <c r="P58" s="176">
        <v>33.549999999999997</v>
      </c>
      <c r="Q58" s="176">
        <v>1.94</v>
      </c>
      <c r="R58" s="176">
        <v>5.65</v>
      </c>
      <c r="S58" s="176">
        <v>3.48</v>
      </c>
      <c r="T58" s="176">
        <v>0</v>
      </c>
      <c r="U58" s="176">
        <v>172.19</v>
      </c>
      <c r="V58" s="176">
        <v>0</v>
      </c>
      <c r="W58" s="176">
        <v>4.84</v>
      </c>
      <c r="X58" s="176">
        <v>17.43</v>
      </c>
      <c r="Y58" s="176">
        <v>0</v>
      </c>
      <c r="Z58">
        <v>0</v>
      </c>
      <c r="AA58" s="176">
        <v>7.58</v>
      </c>
      <c r="AB58" s="176">
        <v>0</v>
      </c>
      <c r="AC58" s="176">
        <v>0</v>
      </c>
      <c r="AD58" s="176">
        <v>0</v>
      </c>
      <c r="AE58" s="176">
        <v>23</v>
      </c>
      <c r="AF58" s="176">
        <v>0</v>
      </c>
      <c r="AG58" s="176">
        <v>0</v>
      </c>
      <c r="AH58" s="176">
        <v>0</v>
      </c>
      <c r="AI58" s="176">
        <v>32.47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33.119999999999997</v>
      </c>
      <c r="AQ58" s="176">
        <v>9.76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82</v>
      </c>
      <c r="L59" s="176">
        <v>19.36</v>
      </c>
      <c r="M59" s="176">
        <v>0</v>
      </c>
      <c r="N59" s="176">
        <v>15.6</v>
      </c>
      <c r="O59" s="176">
        <v>25.17</v>
      </c>
      <c r="P59" s="176">
        <v>34.229999999999997</v>
      </c>
      <c r="Q59" s="176">
        <v>1.94</v>
      </c>
      <c r="R59" s="176">
        <v>5.65</v>
      </c>
      <c r="S59" s="176">
        <v>3.48</v>
      </c>
      <c r="T59" s="176">
        <v>0</v>
      </c>
      <c r="U59" s="176">
        <v>157.08000000000001</v>
      </c>
      <c r="V59" s="176">
        <v>0</v>
      </c>
      <c r="W59" s="176">
        <v>4.84</v>
      </c>
      <c r="X59" s="176">
        <v>17.43</v>
      </c>
      <c r="Y59" s="176">
        <v>0</v>
      </c>
      <c r="Z59">
        <v>0</v>
      </c>
      <c r="AA59" s="176">
        <v>7.58</v>
      </c>
      <c r="AB59" s="176">
        <v>0</v>
      </c>
      <c r="AC59" s="176">
        <v>0</v>
      </c>
      <c r="AD59" s="176">
        <v>0</v>
      </c>
      <c r="AE59" s="176">
        <v>22.53</v>
      </c>
      <c r="AF59" s="176">
        <v>0</v>
      </c>
      <c r="AG59" s="176">
        <v>0</v>
      </c>
      <c r="AH59" s="176">
        <v>0</v>
      </c>
      <c r="AI59" s="176">
        <v>-1.8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32.92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82</v>
      </c>
      <c r="L60" s="176">
        <v>19.36</v>
      </c>
      <c r="M60" s="176">
        <v>0</v>
      </c>
      <c r="N60" s="176">
        <v>15.6</v>
      </c>
      <c r="O60" s="176">
        <v>25.17</v>
      </c>
      <c r="P60" s="176">
        <v>34.229999999999997</v>
      </c>
      <c r="Q60" s="176">
        <v>1.94</v>
      </c>
      <c r="R60" s="176">
        <v>5.65</v>
      </c>
      <c r="S60" s="176">
        <v>3.48</v>
      </c>
      <c r="T60" s="176">
        <v>0</v>
      </c>
      <c r="U60" s="176">
        <v>157.08000000000001</v>
      </c>
      <c r="V60" s="176">
        <v>0</v>
      </c>
      <c r="W60" s="176">
        <v>4.84</v>
      </c>
      <c r="X60" s="176">
        <v>17.43</v>
      </c>
      <c r="Y60" s="176">
        <v>0</v>
      </c>
      <c r="Z60">
        <v>0</v>
      </c>
      <c r="AA60" s="176">
        <v>7.58</v>
      </c>
      <c r="AB60" s="176">
        <v>0</v>
      </c>
      <c r="AC60" s="176">
        <v>0</v>
      </c>
      <c r="AD60" s="176">
        <v>0</v>
      </c>
      <c r="AE60" s="176">
        <v>22.53</v>
      </c>
      <c r="AF60" s="176">
        <v>0</v>
      </c>
      <c r="AG60" s="176">
        <v>0</v>
      </c>
      <c r="AH60" s="176">
        <v>0</v>
      </c>
      <c r="AI60" s="176">
        <v>-1.8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32.92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82</v>
      </c>
      <c r="L61" s="176">
        <v>19.36</v>
      </c>
      <c r="M61" s="176">
        <v>0</v>
      </c>
      <c r="N61" s="176">
        <v>15.1</v>
      </c>
      <c r="O61" s="176">
        <v>25.17</v>
      </c>
      <c r="P61" s="176">
        <v>34.229999999999997</v>
      </c>
      <c r="Q61" s="176">
        <v>1.94</v>
      </c>
      <c r="R61" s="176">
        <v>5.65</v>
      </c>
      <c r="S61" s="176">
        <v>3.48</v>
      </c>
      <c r="T61" s="176">
        <v>0</v>
      </c>
      <c r="U61" s="176">
        <v>157.08000000000001</v>
      </c>
      <c r="V61" s="176">
        <v>0</v>
      </c>
      <c r="W61" s="176">
        <v>4.84</v>
      </c>
      <c r="X61" s="176">
        <v>17.43</v>
      </c>
      <c r="Y61" s="176">
        <v>0</v>
      </c>
      <c r="Z61">
        <v>0</v>
      </c>
      <c r="AA61" s="176">
        <v>7.58</v>
      </c>
      <c r="AB61" s="176">
        <v>0</v>
      </c>
      <c r="AC61" s="176">
        <v>0</v>
      </c>
      <c r="AD61" s="176">
        <v>0</v>
      </c>
      <c r="AE61" s="176">
        <v>22.84</v>
      </c>
      <c r="AF61" s="176">
        <v>0</v>
      </c>
      <c r="AG61" s="176">
        <v>0</v>
      </c>
      <c r="AH61" s="176">
        <v>0</v>
      </c>
      <c r="AI61" s="176">
        <v>-1.8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32.92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82</v>
      </c>
      <c r="L62" s="176">
        <v>19.36</v>
      </c>
      <c r="M62" s="176">
        <v>0</v>
      </c>
      <c r="N62" s="176">
        <v>15.1</v>
      </c>
      <c r="O62" s="176">
        <v>25.17</v>
      </c>
      <c r="P62" s="176">
        <v>34.229999999999997</v>
      </c>
      <c r="Q62" s="176">
        <v>1.94</v>
      </c>
      <c r="R62" s="176">
        <v>5.65</v>
      </c>
      <c r="S62" s="176">
        <v>3.48</v>
      </c>
      <c r="T62" s="176">
        <v>0</v>
      </c>
      <c r="U62" s="176">
        <v>157.08000000000001</v>
      </c>
      <c r="V62" s="176">
        <v>0</v>
      </c>
      <c r="W62" s="176">
        <v>4.84</v>
      </c>
      <c r="X62" s="176">
        <v>17.43</v>
      </c>
      <c r="Y62" s="176">
        <v>0</v>
      </c>
      <c r="Z62">
        <v>0</v>
      </c>
      <c r="AA62" s="176">
        <v>7.58</v>
      </c>
      <c r="AB62" s="176">
        <v>0</v>
      </c>
      <c r="AC62" s="176">
        <v>0</v>
      </c>
      <c r="AD62" s="176">
        <v>0</v>
      </c>
      <c r="AE62" s="176">
        <v>22.84</v>
      </c>
      <c r="AF62" s="176">
        <v>0</v>
      </c>
      <c r="AG62" s="176">
        <v>0</v>
      </c>
      <c r="AH62" s="176">
        <v>0</v>
      </c>
      <c r="AI62" s="176">
        <v>-1.8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32.92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82</v>
      </c>
      <c r="L63" s="176">
        <v>19.36</v>
      </c>
      <c r="M63" s="176">
        <v>0</v>
      </c>
      <c r="N63" s="176">
        <v>15.6</v>
      </c>
      <c r="O63" s="176">
        <v>25.17</v>
      </c>
      <c r="P63" s="176">
        <v>34.229999999999997</v>
      </c>
      <c r="Q63" s="176">
        <v>1.94</v>
      </c>
      <c r="R63" s="176">
        <v>5.66</v>
      </c>
      <c r="S63" s="176">
        <v>3.48</v>
      </c>
      <c r="T63" s="176">
        <v>0</v>
      </c>
      <c r="U63" s="176">
        <v>157.08000000000001</v>
      </c>
      <c r="V63" s="176">
        <v>0</v>
      </c>
      <c r="W63" s="176">
        <v>4.84</v>
      </c>
      <c r="X63" s="176">
        <v>17.43</v>
      </c>
      <c r="Y63" s="176">
        <v>0</v>
      </c>
      <c r="Z63">
        <v>0</v>
      </c>
      <c r="AA63" s="176">
        <v>7.58</v>
      </c>
      <c r="AB63" s="176">
        <v>0</v>
      </c>
      <c r="AC63" s="176">
        <v>0</v>
      </c>
      <c r="AD63" s="176">
        <v>0</v>
      </c>
      <c r="AE63" s="176">
        <v>22.84</v>
      </c>
      <c r="AF63" s="176">
        <v>0</v>
      </c>
      <c r="AG63" s="176">
        <v>0</v>
      </c>
      <c r="AH63" s="176">
        <v>0</v>
      </c>
      <c r="AI63" s="176">
        <v>-1.8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32.92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82</v>
      </c>
      <c r="L64" s="176">
        <v>19.36</v>
      </c>
      <c r="M64" s="176">
        <v>0</v>
      </c>
      <c r="N64" s="176">
        <v>15.6</v>
      </c>
      <c r="O64" s="176">
        <v>25.17</v>
      </c>
      <c r="P64" s="176">
        <v>34.229999999999997</v>
      </c>
      <c r="Q64" s="176">
        <v>1.94</v>
      </c>
      <c r="R64" s="176">
        <v>5.66</v>
      </c>
      <c r="S64" s="176">
        <v>3.48</v>
      </c>
      <c r="T64" s="176">
        <v>0</v>
      </c>
      <c r="U64" s="176">
        <v>157.08000000000001</v>
      </c>
      <c r="V64" s="176">
        <v>0</v>
      </c>
      <c r="W64" s="176">
        <v>4.84</v>
      </c>
      <c r="X64" s="176">
        <v>17.43</v>
      </c>
      <c r="Y64" s="176">
        <v>0</v>
      </c>
      <c r="Z64">
        <v>0</v>
      </c>
      <c r="AA64" s="176">
        <v>7.58</v>
      </c>
      <c r="AB64" s="176">
        <v>0</v>
      </c>
      <c r="AC64" s="176">
        <v>0</v>
      </c>
      <c r="AD64" s="176">
        <v>0</v>
      </c>
      <c r="AE64" s="176">
        <v>39.29</v>
      </c>
      <c r="AF64" s="176">
        <v>0</v>
      </c>
      <c r="AG64" s="176">
        <v>0</v>
      </c>
      <c r="AH64" s="176">
        <v>0</v>
      </c>
      <c r="AI64" s="176">
        <v>-1.8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32.92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82</v>
      </c>
      <c r="L65" s="176">
        <v>19.36</v>
      </c>
      <c r="M65" s="176">
        <v>0</v>
      </c>
      <c r="N65" s="176">
        <v>29.05</v>
      </c>
      <c r="O65" s="176">
        <v>48.78</v>
      </c>
      <c r="P65" s="176">
        <v>66.84</v>
      </c>
      <c r="Q65" s="176">
        <v>1.94</v>
      </c>
      <c r="R65" s="176">
        <v>5.65</v>
      </c>
      <c r="S65" s="176">
        <v>3.48</v>
      </c>
      <c r="T65" s="176">
        <v>0</v>
      </c>
      <c r="U65" s="176">
        <v>254.76</v>
      </c>
      <c r="V65" s="176">
        <v>0</v>
      </c>
      <c r="W65" s="176">
        <v>4.84</v>
      </c>
      <c r="X65" s="176">
        <v>17.43</v>
      </c>
      <c r="Y65" s="176">
        <v>0</v>
      </c>
      <c r="Z65">
        <v>0</v>
      </c>
      <c r="AA65" s="176">
        <v>12.48</v>
      </c>
      <c r="AB65" s="176">
        <v>0</v>
      </c>
      <c r="AC65" s="176">
        <v>0</v>
      </c>
      <c r="AD65" s="176">
        <v>0</v>
      </c>
      <c r="AE65" s="176">
        <v>53.26</v>
      </c>
      <c r="AF65" s="176">
        <v>0</v>
      </c>
      <c r="AG65" s="176">
        <v>0</v>
      </c>
      <c r="AH65" s="176">
        <v>0</v>
      </c>
      <c r="AI65" s="176">
        <v>-1.8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32.92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82</v>
      </c>
      <c r="L66" s="176">
        <v>19.36</v>
      </c>
      <c r="M66" s="176">
        <v>0</v>
      </c>
      <c r="N66" s="176">
        <v>29.05</v>
      </c>
      <c r="O66" s="176">
        <v>48.78</v>
      </c>
      <c r="P66" s="176">
        <v>66.84</v>
      </c>
      <c r="Q66" s="176">
        <v>1.94</v>
      </c>
      <c r="R66" s="176">
        <v>5.65</v>
      </c>
      <c r="S66" s="176">
        <v>3.48</v>
      </c>
      <c r="T66" s="176">
        <v>0</v>
      </c>
      <c r="U66" s="176">
        <v>279.14</v>
      </c>
      <c r="V66" s="176">
        <v>0</v>
      </c>
      <c r="W66" s="176">
        <v>4.84</v>
      </c>
      <c r="X66" s="176">
        <v>17.43</v>
      </c>
      <c r="Y66" s="176">
        <v>0</v>
      </c>
      <c r="Z66">
        <v>0</v>
      </c>
      <c r="AA66" s="176">
        <v>12.48</v>
      </c>
      <c r="AB66" s="176">
        <v>0</v>
      </c>
      <c r="AC66" s="176">
        <v>0</v>
      </c>
      <c r="AD66" s="176">
        <v>0</v>
      </c>
      <c r="AE66" s="176">
        <v>53.26</v>
      </c>
      <c r="AF66" s="176">
        <v>0</v>
      </c>
      <c r="AG66" s="176">
        <v>0</v>
      </c>
      <c r="AH66" s="176">
        <v>0</v>
      </c>
      <c r="AI66" s="176">
        <v>-1.8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32.92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82</v>
      </c>
      <c r="L67" s="176">
        <v>19.36</v>
      </c>
      <c r="M67" s="176">
        <v>0</v>
      </c>
      <c r="N67" s="176">
        <v>29.05</v>
      </c>
      <c r="O67" s="176">
        <v>48.78</v>
      </c>
      <c r="P67" s="176">
        <v>66.84</v>
      </c>
      <c r="Q67" s="176">
        <v>1.94</v>
      </c>
      <c r="R67" s="176">
        <v>5.65</v>
      </c>
      <c r="S67" s="176">
        <v>3.48</v>
      </c>
      <c r="T67" s="176">
        <v>0</v>
      </c>
      <c r="U67" s="176">
        <v>279.14</v>
      </c>
      <c r="V67" s="176">
        <v>0</v>
      </c>
      <c r="W67" s="176">
        <v>4.84</v>
      </c>
      <c r="X67" s="176">
        <v>17.43</v>
      </c>
      <c r="Y67" s="176">
        <v>0</v>
      </c>
      <c r="Z67">
        <v>0</v>
      </c>
      <c r="AA67" s="176">
        <v>7.58</v>
      </c>
      <c r="AB67" s="176">
        <v>0</v>
      </c>
      <c r="AC67" s="176">
        <v>0</v>
      </c>
      <c r="AD67" s="176">
        <v>0</v>
      </c>
      <c r="AE67" s="176">
        <v>22.53</v>
      </c>
      <c r="AF67" s="176">
        <v>0</v>
      </c>
      <c r="AG67" s="176">
        <v>0</v>
      </c>
      <c r="AH67" s="176">
        <v>0</v>
      </c>
      <c r="AI67" s="176">
        <v>-1.8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32.92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82</v>
      </c>
      <c r="L68" s="176">
        <v>19.36</v>
      </c>
      <c r="M68" s="176">
        <v>0</v>
      </c>
      <c r="N68" s="176">
        <v>29.05</v>
      </c>
      <c r="O68" s="176">
        <v>48.78</v>
      </c>
      <c r="P68" s="176">
        <v>66.84</v>
      </c>
      <c r="Q68" s="176">
        <v>1.94</v>
      </c>
      <c r="R68" s="176">
        <v>5.65</v>
      </c>
      <c r="S68" s="176">
        <v>3.48</v>
      </c>
      <c r="T68" s="176">
        <v>0</v>
      </c>
      <c r="U68" s="176">
        <v>279.14</v>
      </c>
      <c r="V68" s="176">
        <v>0</v>
      </c>
      <c r="W68" s="176">
        <v>4.84</v>
      </c>
      <c r="X68" s="176">
        <v>17.43</v>
      </c>
      <c r="Y68" s="176">
        <v>0</v>
      </c>
      <c r="Z68">
        <v>0</v>
      </c>
      <c r="AA68" s="176">
        <v>7.58</v>
      </c>
      <c r="AB68" s="176">
        <v>0</v>
      </c>
      <c r="AC68" s="176">
        <v>0</v>
      </c>
      <c r="AD68" s="176">
        <v>0</v>
      </c>
      <c r="AE68" s="176">
        <v>22.53</v>
      </c>
      <c r="AF68" s="176">
        <v>0</v>
      </c>
      <c r="AG68" s="176">
        <v>0</v>
      </c>
      <c r="AH68" s="176">
        <v>0</v>
      </c>
      <c r="AI68" s="176">
        <v>-1.8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32.92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82</v>
      </c>
      <c r="L69" s="176">
        <v>19.36</v>
      </c>
      <c r="M69" s="176">
        <v>0</v>
      </c>
      <c r="N69" s="176">
        <v>29.05</v>
      </c>
      <c r="O69" s="176">
        <v>48.78</v>
      </c>
      <c r="P69" s="176">
        <v>66.84</v>
      </c>
      <c r="Q69" s="176">
        <v>1.94</v>
      </c>
      <c r="R69" s="176">
        <v>5.65</v>
      </c>
      <c r="S69" s="176">
        <v>3.48</v>
      </c>
      <c r="T69" s="176">
        <v>0</v>
      </c>
      <c r="U69" s="176">
        <v>279.14</v>
      </c>
      <c r="V69" s="176">
        <v>0</v>
      </c>
      <c r="W69" s="176">
        <v>4.84</v>
      </c>
      <c r="X69" s="176">
        <v>17.43</v>
      </c>
      <c r="Y69" s="176">
        <v>0</v>
      </c>
      <c r="Z69">
        <v>0</v>
      </c>
      <c r="AA69" s="176">
        <v>7.58</v>
      </c>
      <c r="AB69" s="176">
        <v>0</v>
      </c>
      <c r="AC69" s="176">
        <v>0</v>
      </c>
      <c r="AD69" s="176">
        <v>0</v>
      </c>
      <c r="AE69" s="176">
        <v>22.53</v>
      </c>
      <c r="AF69" s="176">
        <v>0</v>
      </c>
      <c r="AG69" s="176">
        <v>0</v>
      </c>
      <c r="AH69" s="176">
        <v>0</v>
      </c>
      <c r="AI69" s="176">
        <v>-1.8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32.92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82</v>
      </c>
      <c r="L70" s="176">
        <v>19.36</v>
      </c>
      <c r="M70" s="176">
        <v>0</v>
      </c>
      <c r="N70" s="176">
        <v>29.05</v>
      </c>
      <c r="O70" s="176">
        <v>48.78</v>
      </c>
      <c r="P70" s="176">
        <v>66.84</v>
      </c>
      <c r="Q70" s="176">
        <v>1.94</v>
      </c>
      <c r="R70" s="176">
        <v>5.65</v>
      </c>
      <c r="S70" s="176">
        <v>3.48</v>
      </c>
      <c r="T70" s="176">
        <v>0</v>
      </c>
      <c r="U70" s="176">
        <v>279.14</v>
      </c>
      <c r="V70" s="176">
        <v>0</v>
      </c>
      <c r="W70" s="176">
        <v>4.84</v>
      </c>
      <c r="X70" s="176">
        <v>17.43</v>
      </c>
      <c r="Y70" s="176">
        <v>0</v>
      </c>
      <c r="Z70">
        <v>0</v>
      </c>
      <c r="AA70" s="176">
        <v>7.58</v>
      </c>
      <c r="AB70" s="176">
        <v>0</v>
      </c>
      <c r="AC70" s="176">
        <v>0</v>
      </c>
      <c r="AD70" s="176">
        <v>0</v>
      </c>
      <c r="AE70" s="176">
        <v>22.53</v>
      </c>
      <c r="AF70" s="176">
        <v>0</v>
      </c>
      <c r="AG70" s="176">
        <v>0</v>
      </c>
      <c r="AH70" s="176">
        <v>0</v>
      </c>
      <c r="AI70" s="176">
        <v>-1.8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32.92</v>
      </c>
      <c r="AQ70" s="176">
        <v>9.68</v>
      </c>
      <c r="AR70" s="176">
        <v>26.3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82</v>
      </c>
      <c r="L71" s="176">
        <v>19.36</v>
      </c>
      <c r="M71" s="176">
        <v>0</v>
      </c>
      <c r="N71" s="176">
        <v>29.05</v>
      </c>
      <c r="O71" s="176">
        <v>48.78</v>
      </c>
      <c r="P71" s="176">
        <v>66.84</v>
      </c>
      <c r="Q71" s="176">
        <v>1.94</v>
      </c>
      <c r="R71" s="176">
        <v>5.65</v>
      </c>
      <c r="S71" s="176">
        <v>3.48</v>
      </c>
      <c r="T71" s="176">
        <v>0</v>
      </c>
      <c r="U71" s="176">
        <v>279.14</v>
      </c>
      <c r="V71" s="176">
        <v>0</v>
      </c>
      <c r="W71" s="176">
        <v>4.84</v>
      </c>
      <c r="X71" s="176">
        <v>17.43</v>
      </c>
      <c r="Y71" s="176">
        <v>0</v>
      </c>
      <c r="Z71">
        <v>0</v>
      </c>
      <c r="AA71" s="176">
        <v>12.13</v>
      </c>
      <c r="AB71" s="176">
        <v>0</v>
      </c>
      <c r="AC71" s="176">
        <v>0</v>
      </c>
      <c r="AD71" s="176">
        <v>0</v>
      </c>
      <c r="AE71" s="176">
        <v>40.14</v>
      </c>
      <c r="AF71" s="176">
        <v>0</v>
      </c>
      <c r="AG71" s="176">
        <v>0</v>
      </c>
      <c r="AH71" s="176">
        <v>0</v>
      </c>
      <c r="AI71" s="176">
        <v>-1.8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32.92</v>
      </c>
      <c r="AQ71" s="176">
        <v>9.68</v>
      </c>
      <c r="AR71" s="176">
        <v>24.46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82</v>
      </c>
      <c r="L72" s="176">
        <v>19.36</v>
      </c>
      <c r="M72" s="176">
        <v>0</v>
      </c>
      <c r="N72" s="176">
        <v>29.05</v>
      </c>
      <c r="O72" s="176">
        <v>48.78</v>
      </c>
      <c r="P72" s="176">
        <v>66.84</v>
      </c>
      <c r="Q72" s="176">
        <v>1.94</v>
      </c>
      <c r="R72" s="176">
        <v>5.65</v>
      </c>
      <c r="S72" s="176">
        <v>3.48</v>
      </c>
      <c r="T72" s="176">
        <v>0</v>
      </c>
      <c r="U72" s="176">
        <v>279.14</v>
      </c>
      <c r="V72" s="176">
        <v>0</v>
      </c>
      <c r="W72" s="176">
        <v>4.84</v>
      </c>
      <c r="X72" s="176">
        <v>17.43</v>
      </c>
      <c r="Y72" s="176">
        <v>0</v>
      </c>
      <c r="Z72">
        <v>0</v>
      </c>
      <c r="AA72" s="176">
        <v>12.13</v>
      </c>
      <c r="AB72" s="176">
        <v>0</v>
      </c>
      <c r="AC72" s="176">
        <v>0</v>
      </c>
      <c r="AD72" s="176">
        <v>0</v>
      </c>
      <c r="AE72" s="176">
        <v>40.14</v>
      </c>
      <c r="AF72" s="176">
        <v>0</v>
      </c>
      <c r="AG72" s="176">
        <v>0</v>
      </c>
      <c r="AH72" s="176">
        <v>0</v>
      </c>
      <c r="AI72" s="176">
        <v>-1.8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32.92</v>
      </c>
      <c r="AQ72" s="176">
        <v>9.68</v>
      </c>
      <c r="AR72" s="176">
        <v>21.5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82</v>
      </c>
      <c r="L73" s="176">
        <v>19.36</v>
      </c>
      <c r="M73" s="176">
        <v>0</v>
      </c>
      <c r="N73" s="176">
        <v>29.05</v>
      </c>
      <c r="O73" s="176">
        <v>48.78</v>
      </c>
      <c r="P73" s="176">
        <v>66.84</v>
      </c>
      <c r="Q73" s="176">
        <v>1.94</v>
      </c>
      <c r="R73" s="176">
        <v>5.65</v>
      </c>
      <c r="S73" s="176">
        <v>3.48</v>
      </c>
      <c r="T73" s="176">
        <v>0</v>
      </c>
      <c r="U73" s="176">
        <v>279.14</v>
      </c>
      <c r="V73" s="176">
        <v>0</v>
      </c>
      <c r="W73" s="176">
        <v>4.84</v>
      </c>
      <c r="X73" s="176">
        <v>27.11</v>
      </c>
      <c r="Y73" s="176">
        <v>0</v>
      </c>
      <c r="Z73">
        <v>0</v>
      </c>
      <c r="AA73" s="176">
        <v>7.25</v>
      </c>
      <c r="AB73" s="176">
        <v>0</v>
      </c>
      <c r="AC73" s="176">
        <v>0</v>
      </c>
      <c r="AD73" s="176">
        <v>0</v>
      </c>
      <c r="AE73" s="176">
        <v>22.53</v>
      </c>
      <c r="AF73" s="176">
        <v>0</v>
      </c>
      <c r="AG73" s="176">
        <v>0</v>
      </c>
      <c r="AH73" s="176">
        <v>0</v>
      </c>
      <c r="AI73" s="176">
        <v>-1.8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32.92</v>
      </c>
      <c r="AQ73" s="176">
        <v>9.68</v>
      </c>
      <c r="AR73" s="176">
        <v>13.68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82</v>
      </c>
      <c r="L74" s="176">
        <v>19.36</v>
      </c>
      <c r="M74" s="176">
        <v>0</v>
      </c>
      <c r="N74" s="176">
        <v>29.05</v>
      </c>
      <c r="O74" s="176">
        <v>48.78</v>
      </c>
      <c r="P74" s="176">
        <v>66.84</v>
      </c>
      <c r="Q74" s="176">
        <v>1.94</v>
      </c>
      <c r="R74" s="176">
        <v>5.65</v>
      </c>
      <c r="S74" s="176">
        <v>3.48</v>
      </c>
      <c r="T74" s="176">
        <v>0</v>
      </c>
      <c r="U74" s="176">
        <v>279.14</v>
      </c>
      <c r="V74" s="176">
        <v>0</v>
      </c>
      <c r="W74" s="176">
        <v>4.84</v>
      </c>
      <c r="X74" s="176">
        <v>24.2</v>
      </c>
      <c r="Y74" s="176">
        <v>0</v>
      </c>
      <c r="Z74">
        <v>0</v>
      </c>
      <c r="AA74" s="176">
        <v>7.25</v>
      </c>
      <c r="AB74" s="176">
        <v>0</v>
      </c>
      <c r="AC74" s="176">
        <v>0</v>
      </c>
      <c r="AD74" s="176">
        <v>0</v>
      </c>
      <c r="AE74" s="176">
        <v>22.53</v>
      </c>
      <c r="AF74" s="176">
        <v>0</v>
      </c>
      <c r="AG74" s="176">
        <v>0</v>
      </c>
      <c r="AH74" s="176">
        <v>0</v>
      </c>
      <c r="AI74" s="176">
        <v>-1.8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32.92</v>
      </c>
      <c r="AQ74" s="176">
        <v>9.68</v>
      </c>
      <c r="AR74" s="176">
        <v>6.69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80.540000000000006</v>
      </c>
      <c r="L75" s="176">
        <v>19.36</v>
      </c>
      <c r="M75" s="176">
        <v>0</v>
      </c>
      <c r="N75" s="176">
        <v>29.05</v>
      </c>
      <c r="O75" s="176">
        <v>48.78</v>
      </c>
      <c r="P75" s="176">
        <v>63.76</v>
      </c>
      <c r="Q75" s="176">
        <v>1.88</v>
      </c>
      <c r="R75" s="176">
        <v>4.6900000000000004</v>
      </c>
      <c r="S75" s="176">
        <v>3.49</v>
      </c>
      <c r="T75" s="176">
        <v>0</v>
      </c>
      <c r="U75" s="176">
        <v>279.14</v>
      </c>
      <c r="V75" s="176">
        <v>0</v>
      </c>
      <c r="W75" s="176">
        <v>3.75</v>
      </c>
      <c r="X75" s="176">
        <v>14.52</v>
      </c>
      <c r="Y75" s="176">
        <v>0</v>
      </c>
      <c r="Z75">
        <v>0</v>
      </c>
      <c r="AA75" s="176">
        <v>7.25</v>
      </c>
      <c r="AB75" s="176">
        <v>0</v>
      </c>
      <c r="AC75" s="176">
        <v>0</v>
      </c>
      <c r="AD75" s="176">
        <v>0</v>
      </c>
      <c r="AE75" s="176">
        <v>22.53</v>
      </c>
      <c r="AF75" s="176">
        <v>0</v>
      </c>
      <c r="AG75" s="176">
        <v>0</v>
      </c>
      <c r="AH75" s="176">
        <v>0</v>
      </c>
      <c r="AI75" s="176">
        <v>-1.8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66.98</v>
      </c>
      <c r="AQ75" s="176">
        <v>9.43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80.540000000000006</v>
      </c>
      <c r="L76" s="176">
        <v>19.36</v>
      </c>
      <c r="M76" s="176">
        <v>0</v>
      </c>
      <c r="N76" s="176">
        <v>29.05</v>
      </c>
      <c r="O76" s="176">
        <v>48.78</v>
      </c>
      <c r="P76" s="176">
        <v>66.84</v>
      </c>
      <c r="Q76" s="176">
        <v>1.88</v>
      </c>
      <c r="R76" s="176">
        <v>4.6900000000000004</v>
      </c>
      <c r="S76" s="176">
        <v>3.49</v>
      </c>
      <c r="T76" s="176">
        <v>0</v>
      </c>
      <c r="U76" s="176">
        <v>279.14</v>
      </c>
      <c r="V76" s="176">
        <v>0</v>
      </c>
      <c r="W76" s="176">
        <v>4.84</v>
      </c>
      <c r="X76" s="176">
        <v>14.52</v>
      </c>
      <c r="Y76" s="176">
        <v>0</v>
      </c>
      <c r="Z76">
        <v>0</v>
      </c>
      <c r="AA76" s="176">
        <v>7.25</v>
      </c>
      <c r="AB76" s="176">
        <v>0</v>
      </c>
      <c r="AC76" s="176">
        <v>0</v>
      </c>
      <c r="AD76" s="176">
        <v>0</v>
      </c>
      <c r="AE76" s="176">
        <v>22.53</v>
      </c>
      <c r="AF76" s="176">
        <v>0</v>
      </c>
      <c r="AG76" s="176">
        <v>0</v>
      </c>
      <c r="AH76" s="176">
        <v>0</v>
      </c>
      <c r="AI76" s="176">
        <v>-1.8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66.98</v>
      </c>
      <c r="AQ76" s="176">
        <v>9.43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80.540000000000006</v>
      </c>
      <c r="L77" s="176">
        <v>19.36</v>
      </c>
      <c r="M77" s="176">
        <v>0</v>
      </c>
      <c r="N77" s="176">
        <v>14.52</v>
      </c>
      <c r="O77" s="176">
        <v>24.2</v>
      </c>
      <c r="P77" s="176">
        <v>33.89</v>
      </c>
      <c r="Q77" s="176">
        <v>1.88</v>
      </c>
      <c r="R77" s="176">
        <v>4.6900000000000004</v>
      </c>
      <c r="S77" s="176">
        <v>3.49</v>
      </c>
      <c r="T77" s="176">
        <v>0</v>
      </c>
      <c r="U77" s="176">
        <v>279.14</v>
      </c>
      <c r="V77" s="176">
        <v>0</v>
      </c>
      <c r="W77" s="176">
        <v>4.84</v>
      </c>
      <c r="X77" s="176">
        <v>14.52</v>
      </c>
      <c r="Y77" s="176">
        <v>0</v>
      </c>
      <c r="Z77">
        <v>0</v>
      </c>
      <c r="AA77" s="176">
        <v>7.25</v>
      </c>
      <c r="AB77" s="176">
        <v>0</v>
      </c>
      <c r="AC77" s="176">
        <v>0</v>
      </c>
      <c r="AD77" s="176">
        <v>0</v>
      </c>
      <c r="AE77" s="176">
        <v>22.53</v>
      </c>
      <c r="AF77" s="176">
        <v>0</v>
      </c>
      <c r="AG77" s="176">
        <v>0</v>
      </c>
      <c r="AH77" s="176">
        <v>0</v>
      </c>
      <c r="AI77" s="176">
        <v>-1.35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66.98</v>
      </c>
      <c r="AQ77" s="176">
        <v>9.43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80.540000000000006</v>
      </c>
      <c r="L78" s="176">
        <v>19.36</v>
      </c>
      <c r="M78" s="176">
        <v>0</v>
      </c>
      <c r="N78" s="176">
        <v>14.52</v>
      </c>
      <c r="O78" s="176">
        <v>24.2</v>
      </c>
      <c r="P78" s="176">
        <v>33.89</v>
      </c>
      <c r="Q78" s="176">
        <v>1.88</v>
      </c>
      <c r="R78" s="176">
        <v>4.6900000000000004</v>
      </c>
      <c r="S78" s="176">
        <v>3.49</v>
      </c>
      <c r="T78" s="176">
        <v>0</v>
      </c>
      <c r="U78" s="176">
        <v>279.14</v>
      </c>
      <c r="V78" s="176">
        <v>0</v>
      </c>
      <c r="W78" s="176">
        <v>4.84</v>
      </c>
      <c r="X78" s="176">
        <v>14.52</v>
      </c>
      <c r="Y78" s="176">
        <v>0</v>
      </c>
      <c r="Z78">
        <v>0</v>
      </c>
      <c r="AA78" s="176">
        <v>7.25</v>
      </c>
      <c r="AB78" s="176">
        <v>0</v>
      </c>
      <c r="AC78" s="176">
        <v>0</v>
      </c>
      <c r="AD78" s="176">
        <v>0</v>
      </c>
      <c r="AE78" s="176">
        <v>22.53</v>
      </c>
      <c r="AF78" s="176">
        <v>0</v>
      </c>
      <c r="AG78" s="176">
        <v>0</v>
      </c>
      <c r="AH78" s="176">
        <v>0</v>
      </c>
      <c r="AI78" s="176">
        <v>-1.35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66.98</v>
      </c>
      <c r="AQ78" s="176">
        <v>9.43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77.45</v>
      </c>
      <c r="L79" s="176">
        <v>19.36</v>
      </c>
      <c r="M79" s="176">
        <v>0</v>
      </c>
      <c r="N79" s="176">
        <v>14.52</v>
      </c>
      <c r="O79" s="176">
        <v>24.2</v>
      </c>
      <c r="P79" s="176">
        <v>33.89</v>
      </c>
      <c r="Q79" s="176">
        <v>1.88</v>
      </c>
      <c r="R79" s="176">
        <v>4.6900000000000004</v>
      </c>
      <c r="S79" s="176">
        <v>3.37</v>
      </c>
      <c r="T79" s="176">
        <v>0</v>
      </c>
      <c r="U79" s="176">
        <v>279.14</v>
      </c>
      <c r="V79" s="176">
        <v>2.66</v>
      </c>
      <c r="W79" s="176">
        <v>7.87</v>
      </c>
      <c r="X79" s="176">
        <v>25.49</v>
      </c>
      <c r="Y79" s="176">
        <v>0</v>
      </c>
      <c r="Z79">
        <v>0</v>
      </c>
      <c r="AA79" s="176">
        <v>7.25</v>
      </c>
      <c r="AB79" s="176">
        <v>0</v>
      </c>
      <c r="AC79" s="176">
        <v>0</v>
      </c>
      <c r="AD79" s="176">
        <v>0</v>
      </c>
      <c r="AE79" s="176">
        <v>22.53</v>
      </c>
      <c r="AF79" s="176">
        <v>0</v>
      </c>
      <c r="AG79" s="176">
        <v>0</v>
      </c>
      <c r="AH79" s="176">
        <v>0</v>
      </c>
      <c r="AI79" s="176">
        <v>-1.35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32.92</v>
      </c>
      <c r="AQ79" s="176">
        <v>9.68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77.459999999999994</v>
      </c>
      <c r="L80" s="176">
        <v>19.36</v>
      </c>
      <c r="M80" s="176">
        <v>0</v>
      </c>
      <c r="N80" s="176">
        <v>14.52</v>
      </c>
      <c r="O80" s="176">
        <v>24.2</v>
      </c>
      <c r="P80" s="176">
        <v>33.89</v>
      </c>
      <c r="Q80" s="176">
        <v>1.88</v>
      </c>
      <c r="R80" s="176">
        <v>4.6900000000000004</v>
      </c>
      <c r="S80" s="176">
        <v>3.37</v>
      </c>
      <c r="T80" s="176">
        <v>0</v>
      </c>
      <c r="U80" s="176">
        <v>279.14</v>
      </c>
      <c r="V80" s="176">
        <v>2.66</v>
      </c>
      <c r="W80" s="176">
        <v>7.87</v>
      </c>
      <c r="X80" s="176">
        <v>25.49</v>
      </c>
      <c r="Y80" s="176">
        <v>0</v>
      </c>
      <c r="Z80">
        <v>0</v>
      </c>
      <c r="AA80" s="176">
        <v>7.25</v>
      </c>
      <c r="AB80" s="176">
        <v>0</v>
      </c>
      <c r="AC80" s="176">
        <v>0</v>
      </c>
      <c r="AD80" s="176">
        <v>0</v>
      </c>
      <c r="AE80" s="176">
        <v>22.53</v>
      </c>
      <c r="AF80" s="176">
        <v>0</v>
      </c>
      <c r="AG80" s="176">
        <v>0</v>
      </c>
      <c r="AH80" s="176">
        <v>0</v>
      </c>
      <c r="AI80" s="176">
        <v>-1.35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32.92</v>
      </c>
      <c r="AQ80" s="176">
        <v>9.68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77.459999999999994</v>
      </c>
      <c r="L81" s="176">
        <v>19.36</v>
      </c>
      <c r="M81" s="176">
        <v>0</v>
      </c>
      <c r="N81" s="176">
        <v>14.52</v>
      </c>
      <c r="O81" s="176">
        <v>24.2</v>
      </c>
      <c r="P81" s="176">
        <v>33.89</v>
      </c>
      <c r="Q81" s="176">
        <v>1.88</v>
      </c>
      <c r="R81" s="176">
        <v>4.6900000000000004</v>
      </c>
      <c r="S81" s="176">
        <v>3.37</v>
      </c>
      <c r="T81" s="176">
        <v>0</v>
      </c>
      <c r="U81" s="176">
        <v>279.14</v>
      </c>
      <c r="V81" s="176">
        <v>0</v>
      </c>
      <c r="W81" s="176">
        <v>4.84</v>
      </c>
      <c r="X81" s="176">
        <v>14.52</v>
      </c>
      <c r="Y81" s="176">
        <v>0</v>
      </c>
      <c r="Z81">
        <v>0</v>
      </c>
      <c r="AA81" s="176">
        <v>7.25</v>
      </c>
      <c r="AB81" s="176">
        <v>0</v>
      </c>
      <c r="AC81" s="176">
        <v>0</v>
      </c>
      <c r="AD81" s="176">
        <v>0</v>
      </c>
      <c r="AE81" s="176">
        <v>22.53</v>
      </c>
      <c r="AF81" s="176">
        <v>0</v>
      </c>
      <c r="AG81" s="176">
        <v>0</v>
      </c>
      <c r="AH81" s="176">
        <v>0</v>
      </c>
      <c r="AI81" s="176">
        <v>-1.35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32.92</v>
      </c>
      <c r="AQ81" s="176">
        <v>9.68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77.459999999999994</v>
      </c>
      <c r="L82" s="176">
        <v>19.36</v>
      </c>
      <c r="M82" s="176">
        <v>0</v>
      </c>
      <c r="N82" s="176">
        <v>14.52</v>
      </c>
      <c r="O82" s="176">
        <v>24.2</v>
      </c>
      <c r="P82" s="176">
        <v>33.89</v>
      </c>
      <c r="Q82" s="176">
        <v>1.88</v>
      </c>
      <c r="R82" s="176">
        <v>4.6900000000000004</v>
      </c>
      <c r="S82" s="176">
        <v>3.37</v>
      </c>
      <c r="T82" s="176">
        <v>0</v>
      </c>
      <c r="U82" s="176">
        <v>279.14</v>
      </c>
      <c r="V82" s="176">
        <v>0</v>
      </c>
      <c r="W82" s="176">
        <v>4.84</v>
      </c>
      <c r="X82" s="176">
        <v>14.52</v>
      </c>
      <c r="Y82" s="176">
        <v>0</v>
      </c>
      <c r="Z82">
        <v>0</v>
      </c>
      <c r="AA82" s="176">
        <v>7.25</v>
      </c>
      <c r="AB82" s="176">
        <v>0</v>
      </c>
      <c r="AC82" s="176">
        <v>0</v>
      </c>
      <c r="AD82" s="176">
        <v>0</v>
      </c>
      <c r="AE82" s="176">
        <v>22.53</v>
      </c>
      <c r="AF82" s="176">
        <v>0</v>
      </c>
      <c r="AG82" s="176">
        <v>0</v>
      </c>
      <c r="AH82" s="176">
        <v>0</v>
      </c>
      <c r="AI82" s="176">
        <v>-1.35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32.92</v>
      </c>
      <c r="AQ82" s="176">
        <v>9.68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77.84</v>
      </c>
      <c r="L83" s="176">
        <v>19.36</v>
      </c>
      <c r="M83" s="176">
        <v>0</v>
      </c>
      <c r="N83" s="176">
        <v>29.05</v>
      </c>
      <c r="O83" s="176">
        <v>48.78</v>
      </c>
      <c r="P83" s="176">
        <v>65.78</v>
      </c>
      <c r="Q83" s="176">
        <v>1.88</v>
      </c>
      <c r="R83" s="176">
        <v>4.6900000000000004</v>
      </c>
      <c r="S83" s="176">
        <v>3.37</v>
      </c>
      <c r="T83" s="176">
        <v>0</v>
      </c>
      <c r="U83" s="176">
        <v>279.14</v>
      </c>
      <c r="V83" s="176">
        <v>0</v>
      </c>
      <c r="W83" s="176">
        <v>4.84</v>
      </c>
      <c r="X83" s="176">
        <v>29.02</v>
      </c>
      <c r="Y83" s="176">
        <v>0</v>
      </c>
      <c r="Z83">
        <v>0</v>
      </c>
      <c r="AA83" s="176">
        <v>7.25</v>
      </c>
      <c r="AB83" s="176">
        <v>0</v>
      </c>
      <c r="AC83" s="176">
        <v>0</v>
      </c>
      <c r="AD83" s="176">
        <v>0</v>
      </c>
      <c r="AE83" s="176">
        <v>22.53</v>
      </c>
      <c r="AF83" s="176">
        <v>0</v>
      </c>
      <c r="AG83" s="176">
        <v>0</v>
      </c>
      <c r="AH83" s="176">
        <v>0</v>
      </c>
      <c r="AI83" s="176">
        <v>-1.35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49.66</v>
      </c>
      <c r="AQ83" s="176">
        <v>14.8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77.459999999999994</v>
      </c>
      <c r="L84" s="176">
        <v>19.36</v>
      </c>
      <c r="M84" s="176">
        <v>0</v>
      </c>
      <c r="N84" s="176">
        <v>29.05</v>
      </c>
      <c r="O84" s="176">
        <v>48.78</v>
      </c>
      <c r="P84" s="176">
        <v>66.84</v>
      </c>
      <c r="Q84" s="176">
        <v>1.88</v>
      </c>
      <c r="R84" s="176">
        <v>4.6900000000000004</v>
      </c>
      <c r="S84" s="176">
        <v>3.37</v>
      </c>
      <c r="T84" s="176">
        <v>0</v>
      </c>
      <c r="U84" s="176">
        <v>279.14</v>
      </c>
      <c r="V84" s="176">
        <v>0</v>
      </c>
      <c r="W84" s="176">
        <v>4.84</v>
      </c>
      <c r="X84" s="176">
        <v>29.02</v>
      </c>
      <c r="Y84" s="176">
        <v>0</v>
      </c>
      <c r="Z84">
        <v>0</v>
      </c>
      <c r="AA84" s="176">
        <v>7.25</v>
      </c>
      <c r="AB84" s="176">
        <v>0</v>
      </c>
      <c r="AC84" s="176">
        <v>0</v>
      </c>
      <c r="AD84" s="176">
        <v>0</v>
      </c>
      <c r="AE84" s="176">
        <v>22.53</v>
      </c>
      <c r="AF84" s="176">
        <v>0</v>
      </c>
      <c r="AG84" s="176">
        <v>0</v>
      </c>
      <c r="AH84" s="176">
        <v>0</v>
      </c>
      <c r="AI84" s="176">
        <v>-1.35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49.66</v>
      </c>
      <c r="AQ84" s="176">
        <v>14.8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77.459999999999994</v>
      </c>
      <c r="L85" s="176">
        <v>19.36</v>
      </c>
      <c r="M85" s="176">
        <v>0</v>
      </c>
      <c r="N85" s="176">
        <v>29.05</v>
      </c>
      <c r="O85" s="176">
        <v>48.78</v>
      </c>
      <c r="P85" s="176">
        <v>66.84</v>
      </c>
      <c r="Q85" s="176">
        <v>1.88</v>
      </c>
      <c r="R85" s="176">
        <v>4.6900000000000004</v>
      </c>
      <c r="S85" s="176">
        <v>3.37</v>
      </c>
      <c r="T85" s="176">
        <v>0</v>
      </c>
      <c r="U85" s="176">
        <v>279.14</v>
      </c>
      <c r="V85" s="176">
        <v>0</v>
      </c>
      <c r="W85" s="176">
        <v>4.84</v>
      </c>
      <c r="X85" s="176">
        <v>30.75</v>
      </c>
      <c r="Y85" s="176">
        <v>0</v>
      </c>
      <c r="Z85">
        <v>0</v>
      </c>
      <c r="AA85" s="176">
        <v>7.25</v>
      </c>
      <c r="AB85" s="176">
        <v>0</v>
      </c>
      <c r="AC85" s="176">
        <v>0</v>
      </c>
      <c r="AD85" s="176">
        <v>0</v>
      </c>
      <c r="AE85" s="176">
        <v>22.53</v>
      </c>
      <c r="AF85" s="176">
        <v>0</v>
      </c>
      <c r="AG85" s="176">
        <v>0</v>
      </c>
      <c r="AH85" s="176">
        <v>0</v>
      </c>
      <c r="AI85" s="176">
        <v>-1.35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32.92</v>
      </c>
      <c r="AQ85" s="176">
        <v>9.68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77.459999999999994</v>
      </c>
      <c r="L86" s="176">
        <v>19.36</v>
      </c>
      <c r="M86" s="176">
        <v>0</v>
      </c>
      <c r="N86" s="176">
        <v>29.05</v>
      </c>
      <c r="O86" s="176">
        <v>48.78</v>
      </c>
      <c r="P86" s="176">
        <v>66.84</v>
      </c>
      <c r="Q86" s="176">
        <v>1.88</v>
      </c>
      <c r="R86" s="176">
        <v>4.6900000000000004</v>
      </c>
      <c r="S86" s="176">
        <v>3.37</v>
      </c>
      <c r="T86" s="176">
        <v>0</v>
      </c>
      <c r="U86" s="176">
        <v>279.14</v>
      </c>
      <c r="V86" s="176">
        <v>0</v>
      </c>
      <c r="W86" s="176">
        <v>4.84</v>
      </c>
      <c r="X86" s="176">
        <v>30.75</v>
      </c>
      <c r="Y86" s="176">
        <v>0</v>
      </c>
      <c r="Z86">
        <v>0</v>
      </c>
      <c r="AA86" s="176">
        <v>7.25</v>
      </c>
      <c r="AB86" s="176">
        <v>0</v>
      </c>
      <c r="AC86" s="176">
        <v>0</v>
      </c>
      <c r="AD86" s="176">
        <v>0</v>
      </c>
      <c r="AE86" s="176">
        <v>22.53</v>
      </c>
      <c r="AF86" s="176">
        <v>0</v>
      </c>
      <c r="AG86" s="176">
        <v>0</v>
      </c>
      <c r="AH86" s="176">
        <v>0</v>
      </c>
      <c r="AI86" s="176">
        <v>-1.35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32.92</v>
      </c>
      <c r="AQ86" s="176">
        <v>9.68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159.78</v>
      </c>
      <c r="L87" s="176">
        <v>63.15</v>
      </c>
      <c r="M87" s="176">
        <v>0</v>
      </c>
      <c r="N87" s="176">
        <v>29.05</v>
      </c>
      <c r="O87" s="176">
        <v>48.78</v>
      </c>
      <c r="P87" s="176">
        <v>66.84</v>
      </c>
      <c r="Q87" s="176">
        <v>5.27</v>
      </c>
      <c r="R87" s="176">
        <v>10.43</v>
      </c>
      <c r="S87" s="176">
        <v>6.49</v>
      </c>
      <c r="T87" s="176">
        <v>0</v>
      </c>
      <c r="U87" s="176">
        <v>276.86</v>
      </c>
      <c r="V87" s="176">
        <v>5.09</v>
      </c>
      <c r="W87" s="176">
        <v>10.75</v>
      </c>
      <c r="X87" s="176">
        <v>36.28</v>
      </c>
      <c r="Y87" s="176">
        <v>0</v>
      </c>
      <c r="Z87">
        <v>0</v>
      </c>
      <c r="AA87" s="176">
        <v>7.25</v>
      </c>
      <c r="AB87" s="176">
        <v>0</v>
      </c>
      <c r="AC87" s="176">
        <v>0</v>
      </c>
      <c r="AD87" s="176">
        <v>0</v>
      </c>
      <c r="AE87" s="176">
        <v>22.53</v>
      </c>
      <c r="AF87" s="176">
        <v>0</v>
      </c>
      <c r="AG87" s="176">
        <v>0</v>
      </c>
      <c r="AH87" s="176">
        <v>0</v>
      </c>
      <c r="AI87" s="176">
        <v>-1.35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68.430000000000007</v>
      </c>
      <c r="AQ87" s="176">
        <v>19.97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159.78</v>
      </c>
      <c r="L88" s="176">
        <v>63.15</v>
      </c>
      <c r="M88" s="176">
        <v>0</v>
      </c>
      <c r="N88" s="176">
        <v>29.05</v>
      </c>
      <c r="O88" s="176">
        <v>48.78</v>
      </c>
      <c r="P88" s="176">
        <v>66.84</v>
      </c>
      <c r="Q88" s="176">
        <v>5.27</v>
      </c>
      <c r="R88" s="176">
        <v>10.43</v>
      </c>
      <c r="S88" s="176">
        <v>6.49</v>
      </c>
      <c r="T88" s="176">
        <v>0</v>
      </c>
      <c r="U88" s="176">
        <v>276.86</v>
      </c>
      <c r="V88" s="176">
        <v>5.09</v>
      </c>
      <c r="W88" s="176">
        <v>10.75</v>
      </c>
      <c r="X88" s="176">
        <v>36.28</v>
      </c>
      <c r="Y88" s="176">
        <v>0</v>
      </c>
      <c r="Z88">
        <v>0</v>
      </c>
      <c r="AA88" s="176">
        <v>7.25</v>
      </c>
      <c r="AB88" s="176">
        <v>0</v>
      </c>
      <c r="AC88" s="176">
        <v>0</v>
      </c>
      <c r="AD88" s="176">
        <v>0</v>
      </c>
      <c r="AE88" s="176">
        <v>22.53</v>
      </c>
      <c r="AF88" s="176">
        <v>0</v>
      </c>
      <c r="AG88" s="176">
        <v>0</v>
      </c>
      <c r="AH88" s="176">
        <v>0</v>
      </c>
      <c r="AI88" s="176">
        <v>-1.35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68.430000000000007</v>
      </c>
      <c r="AQ88" s="176">
        <v>19.97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77.459999999999994</v>
      </c>
      <c r="L89" s="176">
        <v>26.88</v>
      </c>
      <c r="M89" s="176">
        <v>0</v>
      </c>
      <c r="N89" s="176">
        <v>29.05</v>
      </c>
      <c r="O89" s="176">
        <v>48.78</v>
      </c>
      <c r="P89" s="176">
        <v>66.84</v>
      </c>
      <c r="Q89" s="176">
        <v>1.97</v>
      </c>
      <c r="R89" s="176">
        <v>3.87</v>
      </c>
      <c r="S89" s="176">
        <v>2.91</v>
      </c>
      <c r="T89" s="176">
        <v>0</v>
      </c>
      <c r="U89" s="176">
        <v>276.86</v>
      </c>
      <c r="V89" s="176">
        <v>0</v>
      </c>
      <c r="W89" s="176">
        <v>4.84</v>
      </c>
      <c r="X89" s="176">
        <v>36.28</v>
      </c>
      <c r="Y89" s="176">
        <v>0</v>
      </c>
      <c r="Z89">
        <v>0</v>
      </c>
      <c r="AA89" s="176">
        <v>7.25</v>
      </c>
      <c r="AB89" s="176">
        <v>0</v>
      </c>
      <c r="AC89" s="176">
        <v>0</v>
      </c>
      <c r="AD89" s="176">
        <v>0</v>
      </c>
      <c r="AE89" s="176">
        <v>22.53</v>
      </c>
      <c r="AF89" s="176">
        <v>0</v>
      </c>
      <c r="AG89" s="176">
        <v>0</v>
      </c>
      <c r="AH89" s="176">
        <v>0</v>
      </c>
      <c r="AI89" s="176">
        <v>-1.35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68.430000000000007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77.459999999999994</v>
      </c>
      <c r="L90" s="176">
        <v>19.36</v>
      </c>
      <c r="M90" s="176">
        <v>0</v>
      </c>
      <c r="N90" s="176">
        <v>29.05</v>
      </c>
      <c r="O90" s="176">
        <v>48.78</v>
      </c>
      <c r="P90" s="176">
        <v>66.84</v>
      </c>
      <c r="Q90" s="176">
        <v>1.94</v>
      </c>
      <c r="R90" s="176">
        <v>3.87</v>
      </c>
      <c r="S90" s="176">
        <v>2.91</v>
      </c>
      <c r="T90" s="176">
        <v>0</v>
      </c>
      <c r="U90" s="176">
        <v>276.86</v>
      </c>
      <c r="V90" s="176">
        <v>0</v>
      </c>
      <c r="W90" s="176">
        <v>4.84</v>
      </c>
      <c r="X90" s="176">
        <v>36.28</v>
      </c>
      <c r="Y90" s="176">
        <v>0</v>
      </c>
      <c r="Z90">
        <v>0</v>
      </c>
      <c r="AA90" s="176">
        <v>7.25</v>
      </c>
      <c r="AB90" s="176">
        <v>0</v>
      </c>
      <c r="AC90" s="176">
        <v>0</v>
      </c>
      <c r="AD90" s="176">
        <v>0</v>
      </c>
      <c r="AE90" s="176">
        <v>22.53</v>
      </c>
      <c r="AF90" s="176">
        <v>0</v>
      </c>
      <c r="AG90" s="176">
        <v>0</v>
      </c>
      <c r="AH90" s="176">
        <v>0</v>
      </c>
      <c r="AI90" s="176">
        <v>-1.35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68.430000000000007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77.459999999999994</v>
      </c>
      <c r="L91" s="176">
        <v>19.36</v>
      </c>
      <c r="M91" s="176">
        <v>0</v>
      </c>
      <c r="N91" s="176">
        <v>29.05</v>
      </c>
      <c r="O91" s="176">
        <v>48.78</v>
      </c>
      <c r="P91" s="176">
        <v>66.84</v>
      </c>
      <c r="Q91" s="176">
        <v>1.94</v>
      </c>
      <c r="R91" s="176">
        <v>3.87</v>
      </c>
      <c r="S91" s="176">
        <v>2.91</v>
      </c>
      <c r="T91" s="176">
        <v>0</v>
      </c>
      <c r="U91" s="176">
        <v>276.86</v>
      </c>
      <c r="V91" s="176">
        <v>0</v>
      </c>
      <c r="W91" s="176">
        <v>4.84</v>
      </c>
      <c r="X91" s="176">
        <v>36.28</v>
      </c>
      <c r="Y91" s="176">
        <v>0</v>
      </c>
      <c r="Z91">
        <v>0</v>
      </c>
      <c r="AA91" s="176">
        <v>7.25</v>
      </c>
      <c r="AB91" s="176">
        <v>0</v>
      </c>
      <c r="AC91" s="176">
        <v>0</v>
      </c>
      <c r="AD91" s="176">
        <v>0</v>
      </c>
      <c r="AE91" s="176">
        <v>22.53</v>
      </c>
      <c r="AF91" s="176">
        <v>0</v>
      </c>
      <c r="AG91" s="176">
        <v>0</v>
      </c>
      <c r="AH91" s="176">
        <v>0</v>
      </c>
      <c r="AI91" s="176">
        <v>-1.35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68.430000000000007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77.459999999999994</v>
      </c>
      <c r="L92" s="176">
        <v>19.36</v>
      </c>
      <c r="M92" s="176">
        <v>0</v>
      </c>
      <c r="N92" s="176">
        <v>29.05</v>
      </c>
      <c r="O92" s="176">
        <v>48.78</v>
      </c>
      <c r="P92" s="176">
        <v>66.84</v>
      </c>
      <c r="Q92" s="176">
        <v>1.94</v>
      </c>
      <c r="R92" s="176">
        <v>3.87</v>
      </c>
      <c r="S92" s="176">
        <v>2.91</v>
      </c>
      <c r="T92" s="176">
        <v>0</v>
      </c>
      <c r="U92" s="176">
        <v>276.86</v>
      </c>
      <c r="V92" s="176">
        <v>0</v>
      </c>
      <c r="W92" s="176">
        <v>4.84</v>
      </c>
      <c r="X92" s="176">
        <v>36.28</v>
      </c>
      <c r="Y92" s="176">
        <v>0</v>
      </c>
      <c r="Z92">
        <v>0</v>
      </c>
      <c r="AA92" s="176">
        <v>7.25</v>
      </c>
      <c r="AB92" s="176">
        <v>0</v>
      </c>
      <c r="AC92" s="176">
        <v>0</v>
      </c>
      <c r="AD92" s="176">
        <v>0</v>
      </c>
      <c r="AE92" s="176">
        <v>22.53</v>
      </c>
      <c r="AF92" s="176">
        <v>0</v>
      </c>
      <c r="AG92" s="176">
        <v>0</v>
      </c>
      <c r="AH92" s="176">
        <v>0</v>
      </c>
      <c r="AI92" s="176">
        <v>-1.35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68.430000000000007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77.459999999999994</v>
      </c>
      <c r="L93" s="176">
        <v>19.36</v>
      </c>
      <c r="M93" s="176">
        <v>0</v>
      </c>
      <c r="N93" s="176">
        <v>29.05</v>
      </c>
      <c r="O93" s="176">
        <v>48.78</v>
      </c>
      <c r="P93" s="176">
        <v>66.84</v>
      </c>
      <c r="Q93" s="176">
        <v>1.94</v>
      </c>
      <c r="R93" s="176">
        <v>3.87</v>
      </c>
      <c r="S93" s="176">
        <v>2.91</v>
      </c>
      <c r="T93" s="176">
        <v>0</v>
      </c>
      <c r="U93" s="176">
        <v>276.86</v>
      </c>
      <c r="V93" s="176">
        <v>0</v>
      </c>
      <c r="W93" s="176">
        <v>4.84</v>
      </c>
      <c r="X93" s="176">
        <v>36.28</v>
      </c>
      <c r="Y93" s="176">
        <v>0</v>
      </c>
      <c r="Z93">
        <v>0</v>
      </c>
      <c r="AA93" s="176">
        <v>7.25</v>
      </c>
      <c r="AB93" s="176">
        <v>0</v>
      </c>
      <c r="AC93" s="176">
        <v>0</v>
      </c>
      <c r="AD93" s="176">
        <v>0</v>
      </c>
      <c r="AE93" s="176">
        <v>22.53</v>
      </c>
      <c r="AF93" s="176">
        <v>0</v>
      </c>
      <c r="AG93" s="176">
        <v>0</v>
      </c>
      <c r="AH93" s="176">
        <v>0</v>
      </c>
      <c r="AI93" s="176">
        <v>-1.35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68.430000000000007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77.459999999999994</v>
      </c>
      <c r="L94" s="176">
        <v>19.36</v>
      </c>
      <c r="M94" s="176">
        <v>0</v>
      </c>
      <c r="N94" s="176">
        <v>29.05</v>
      </c>
      <c r="O94" s="176">
        <v>48.78</v>
      </c>
      <c r="P94" s="176">
        <v>66.84</v>
      </c>
      <c r="Q94" s="176">
        <v>1.94</v>
      </c>
      <c r="R94" s="176">
        <v>3.87</v>
      </c>
      <c r="S94" s="176">
        <v>2.91</v>
      </c>
      <c r="T94" s="176">
        <v>0</v>
      </c>
      <c r="U94" s="176">
        <v>276.86</v>
      </c>
      <c r="V94" s="176">
        <v>0</v>
      </c>
      <c r="W94" s="176">
        <v>4.84</v>
      </c>
      <c r="X94" s="176">
        <v>36.28</v>
      </c>
      <c r="Y94" s="176">
        <v>0</v>
      </c>
      <c r="Z94">
        <v>0</v>
      </c>
      <c r="AA94" s="176">
        <v>7.25</v>
      </c>
      <c r="AB94" s="176">
        <v>0</v>
      </c>
      <c r="AC94" s="176">
        <v>0</v>
      </c>
      <c r="AD94" s="176">
        <v>0</v>
      </c>
      <c r="AE94" s="176">
        <v>22.53</v>
      </c>
      <c r="AF94" s="176">
        <v>0</v>
      </c>
      <c r="AG94" s="176">
        <v>0</v>
      </c>
      <c r="AH94" s="176">
        <v>0</v>
      </c>
      <c r="AI94" s="176">
        <v>-1.35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68.430000000000007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77.459999999999994</v>
      </c>
      <c r="L95" s="176">
        <v>19.36</v>
      </c>
      <c r="M95" s="176">
        <v>0</v>
      </c>
      <c r="N95" s="176">
        <v>29.05</v>
      </c>
      <c r="O95" s="176">
        <v>48.78</v>
      </c>
      <c r="P95" s="176">
        <v>66.84</v>
      </c>
      <c r="Q95" s="176">
        <v>1.94</v>
      </c>
      <c r="R95" s="176">
        <v>3.87</v>
      </c>
      <c r="S95" s="176">
        <v>2.91</v>
      </c>
      <c r="T95" s="176">
        <v>0</v>
      </c>
      <c r="U95" s="176">
        <v>276.86</v>
      </c>
      <c r="V95" s="176">
        <v>0</v>
      </c>
      <c r="W95" s="176">
        <v>4.84</v>
      </c>
      <c r="X95" s="176">
        <v>36.28</v>
      </c>
      <c r="Y95" s="176">
        <v>0</v>
      </c>
      <c r="Z95">
        <v>0</v>
      </c>
      <c r="AA95" s="176">
        <v>7.25</v>
      </c>
      <c r="AB95" s="176">
        <v>0</v>
      </c>
      <c r="AC95" s="176">
        <v>0</v>
      </c>
      <c r="AD95" s="176">
        <v>0</v>
      </c>
      <c r="AE95" s="176">
        <v>22.53</v>
      </c>
      <c r="AF95" s="176">
        <v>0</v>
      </c>
      <c r="AG95" s="176">
        <v>0</v>
      </c>
      <c r="AH95" s="176">
        <v>0</v>
      </c>
      <c r="AI95" s="176">
        <v>-1.35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68.430000000000007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77.459999999999994</v>
      </c>
      <c r="L96" s="176">
        <v>19.36</v>
      </c>
      <c r="M96" s="176">
        <v>0</v>
      </c>
      <c r="N96" s="176">
        <v>29.05</v>
      </c>
      <c r="O96" s="176">
        <v>48.78</v>
      </c>
      <c r="P96" s="176">
        <v>66.84</v>
      </c>
      <c r="Q96" s="176">
        <v>1.94</v>
      </c>
      <c r="R96" s="176">
        <v>3.87</v>
      </c>
      <c r="S96" s="176">
        <v>2.91</v>
      </c>
      <c r="T96" s="176">
        <v>0</v>
      </c>
      <c r="U96" s="176">
        <v>276.86</v>
      </c>
      <c r="V96" s="176">
        <v>0</v>
      </c>
      <c r="W96" s="176">
        <v>4.84</v>
      </c>
      <c r="X96" s="176">
        <v>36.28</v>
      </c>
      <c r="Y96" s="176">
        <v>0</v>
      </c>
      <c r="Z96">
        <v>0</v>
      </c>
      <c r="AA96" s="176">
        <v>7.25</v>
      </c>
      <c r="AB96" s="176">
        <v>0</v>
      </c>
      <c r="AC96" s="176">
        <v>0</v>
      </c>
      <c r="AD96" s="176">
        <v>0</v>
      </c>
      <c r="AE96" s="176">
        <v>22.53</v>
      </c>
      <c r="AF96" s="176">
        <v>0</v>
      </c>
      <c r="AG96" s="176">
        <v>0</v>
      </c>
      <c r="AH96" s="176">
        <v>0</v>
      </c>
      <c r="AI96" s="176">
        <v>-1.35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68.430000000000007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77.459999999999994</v>
      </c>
      <c r="L97" s="176">
        <v>19.36</v>
      </c>
      <c r="M97" s="176">
        <v>0</v>
      </c>
      <c r="N97" s="176">
        <v>29.05</v>
      </c>
      <c r="O97" s="176">
        <v>48.78</v>
      </c>
      <c r="P97" s="176">
        <v>66.84</v>
      </c>
      <c r="Q97" s="176">
        <v>1.94</v>
      </c>
      <c r="R97" s="176">
        <v>3.87</v>
      </c>
      <c r="S97" s="176">
        <v>2.91</v>
      </c>
      <c r="T97" s="176">
        <v>0</v>
      </c>
      <c r="U97" s="176">
        <v>276.86</v>
      </c>
      <c r="V97" s="176">
        <v>0</v>
      </c>
      <c r="W97" s="176">
        <v>4.84</v>
      </c>
      <c r="X97" s="176">
        <v>36.28</v>
      </c>
      <c r="Y97" s="176">
        <v>0</v>
      </c>
      <c r="Z97">
        <v>0</v>
      </c>
      <c r="AA97" s="176">
        <v>7.25</v>
      </c>
      <c r="AB97" s="176">
        <v>0</v>
      </c>
      <c r="AC97" s="176">
        <v>0</v>
      </c>
      <c r="AD97" s="176">
        <v>0</v>
      </c>
      <c r="AE97" s="176">
        <v>22.53</v>
      </c>
      <c r="AF97" s="176">
        <v>0</v>
      </c>
      <c r="AG97" s="176">
        <v>0</v>
      </c>
      <c r="AH97" s="176">
        <v>0</v>
      </c>
      <c r="AI97" s="176">
        <v>-1.35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68.430000000000007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77.459999999999994</v>
      </c>
      <c r="L98" s="176">
        <v>19.36</v>
      </c>
      <c r="M98" s="176">
        <v>0</v>
      </c>
      <c r="N98" s="176">
        <v>29.05</v>
      </c>
      <c r="O98" s="176">
        <v>48.78</v>
      </c>
      <c r="P98" s="176">
        <v>66.84</v>
      </c>
      <c r="Q98" s="176">
        <v>1.94</v>
      </c>
      <c r="R98" s="176">
        <v>3.87</v>
      </c>
      <c r="S98" s="176">
        <v>2.91</v>
      </c>
      <c r="T98" s="176">
        <v>0</v>
      </c>
      <c r="U98" s="176">
        <v>276.86</v>
      </c>
      <c r="V98" s="176">
        <v>0</v>
      </c>
      <c r="W98" s="176">
        <v>4.84</v>
      </c>
      <c r="X98" s="176">
        <v>36.28</v>
      </c>
      <c r="Y98" s="176">
        <v>0</v>
      </c>
      <c r="Z98">
        <v>0</v>
      </c>
      <c r="AA98" s="176">
        <v>7.25</v>
      </c>
      <c r="AB98" s="176">
        <v>0</v>
      </c>
      <c r="AC98" s="176">
        <v>0</v>
      </c>
      <c r="AD98" s="176">
        <v>0</v>
      </c>
      <c r="AE98" s="176">
        <v>22.53</v>
      </c>
      <c r="AF98" s="176">
        <v>0</v>
      </c>
      <c r="AG98" s="176">
        <v>0</v>
      </c>
      <c r="AH98" s="176">
        <v>0</v>
      </c>
      <c r="AI98" s="176">
        <v>-1.35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68.430000000000007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7.9425000000000016E-3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2.0188999999999999</v>
      </c>
      <c r="L99">
        <f t="shared" si="0"/>
        <v>0.52739499999999928</v>
      </c>
      <c r="M99">
        <f t="shared" si="0"/>
        <v>0</v>
      </c>
      <c r="N99">
        <f t="shared" si="0"/>
        <v>0.60922500000000002</v>
      </c>
      <c r="O99">
        <f t="shared" si="0"/>
        <v>1.0191525000000008</v>
      </c>
      <c r="P99">
        <f t="shared" si="0"/>
        <v>1.396355000000002</v>
      </c>
      <c r="Q99">
        <f t="shared" si="0"/>
        <v>5.4304999999999964E-2</v>
      </c>
      <c r="R99">
        <f t="shared" si="0"/>
        <v>0.15993000000000007</v>
      </c>
      <c r="S99">
        <f t="shared" si="0"/>
        <v>8.2755000000000037E-2</v>
      </c>
      <c r="T99">
        <f t="shared" si="0"/>
        <v>0</v>
      </c>
      <c r="U99">
        <f t="shared" si="0"/>
        <v>6.2283475000000017</v>
      </c>
      <c r="V99">
        <f t="shared" si="0"/>
        <v>3.9512500000000013E-2</v>
      </c>
      <c r="W99">
        <f t="shared" si="0"/>
        <v>0.16087499999999985</v>
      </c>
      <c r="X99">
        <f t="shared" si="0"/>
        <v>0.62305250000000112</v>
      </c>
      <c r="Y99">
        <f t="shared" si="0"/>
        <v>0</v>
      </c>
      <c r="Z99">
        <f t="shared" si="0"/>
        <v>0</v>
      </c>
      <c r="AA99">
        <f t="shared" si="0"/>
        <v>0.18019999999999997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0.80591000000000146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0.70608500000000041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1.1882725000000016</v>
      </c>
      <c r="AQ99">
        <f t="shared" si="0"/>
        <v>0.31595499999999954</v>
      </c>
      <c r="AR99">
        <f t="shared" si="0"/>
        <v>0.27685249999999983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2.6025000000000002E-3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0.97</v>
      </c>
      <c r="L3" s="176">
        <v>560.09</v>
      </c>
      <c r="M3" s="176">
        <v>27.32</v>
      </c>
      <c r="N3" s="176">
        <v>35.090000000000003</v>
      </c>
      <c r="O3" s="176">
        <v>0</v>
      </c>
      <c r="P3" s="176">
        <v>41.38</v>
      </c>
      <c r="Q3" s="176">
        <v>2.5099999999999998</v>
      </c>
      <c r="R3" s="176">
        <v>12.59</v>
      </c>
      <c r="S3" s="176">
        <v>3.33</v>
      </c>
      <c r="T3" s="176">
        <v>0</v>
      </c>
      <c r="U3" s="176">
        <v>62.2</v>
      </c>
      <c r="V3" s="176">
        <v>5.81</v>
      </c>
      <c r="W3" s="176">
        <v>12.7</v>
      </c>
      <c r="X3" s="176">
        <v>42.6</v>
      </c>
      <c r="Y3" s="176">
        <v>0</v>
      </c>
      <c r="Z3">
        <v>0</v>
      </c>
      <c r="AA3" s="176">
        <v>12</v>
      </c>
      <c r="AB3" s="176">
        <v>0</v>
      </c>
      <c r="AC3" s="176">
        <v>0</v>
      </c>
      <c r="AD3" s="176">
        <v>0</v>
      </c>
      <c r="AE3" s="176">
        <v>51.09</v>
      </c>
      <c r="AF3" s="176">
        <v>0</v>
      </c>
      <c r="AG3" s="176">
        <v>0</v>
      </c>
      <c r="AH3" s="176">
        <v>0</v>
      </c>
      <c r="AI3" s="176">
        <v>50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75.22</v>
      </c>
      <c r="AQ3" s="176">
        <v>24.12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0.97</v>
      </c>
      <c r="L4" s="176">
        <v>560.09</v>
      </c>
      <c r="M4" s="176">
        <v>27.32</v>
      </c>
      <c r="N4" s="176">
        <v>35.090000000000003</v>
      </c>
      <c r="O4" s="176">
        <v>0</v>
      </c>
      <c r="P4" s="176">
        <v>41.38</v>
      </c>
      <c r="Q4" s="176">
        <v>0.99</v>
      </c>
      <c r="R4" s="176">
        <v>12.59</v>
      </c>
      <c r="S4" s="176">
        <v>0.97</v>
      </c>
      <c r="T4" s="176">
        <v>0</v>
      </c>
      <c r="U4" s="176">
        <v>62.2</v>
      </c>
      <c r="V4" s="176">
        <v>5.81</v>
      </c>
      <c r="W4" s="176">
        <v>12.7</v>
      </c>
      <c r="X4" s="176">
        <v>42.6</v>
      </c>
      <c r="Y4" s="176">
        <v>0</v>
      </c>
      <c r="Z4">
        <v>0</v>
      </c>
      <c r="AA4" s="176">
        <v>12</v>
      </c>
      <c r="AB4" s="176">
        <v>0</v>
      </c>
      <c r="AC4" s="176">
        <v>0</v>
      </c>
      <c r="AD4" s="176">
        <v>0</v>
      </c>
      <c r="AE4" s="176">
        <v>51.09</v>
      </c>
      <c r="AF4" s="176">
        <v>0</v>
      </c>
      <c r="AG4" s="176">
        <v>0</v>
      </c>
      <c r="AH4" s="176">
        <v>0</v>
      </c>
      <c r="AI4" s="176">
        <v>50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75.22</v>
      </c>
      <c r="AQ4" s="176">
        <v>24.12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0.97</v>
      </c>
      <c r="L5" s="176">
        <v>560.1</v>
      </c>
      <c r="M5" s="176">
        <v>27.32</v>
      </c>
      <c r="N5" s="176">
        <v>35.090000000000003</v>
      </c>
      <c r="O5" s="176">
        <v>0</v>
      </c>
      <c r="P5" s="176">
        <v>41.38</v>
      </c>
      <c r="Q5" s="176">
        <v>0.97</v>
      </c>
      <c r="R5" s="176">
        <v>12.59</v>
      </c>
      <c r="S5" s="176">
        <v>0.97</v>
      </c>
      <c r="T5" s="176">
        <v>0</v>
      </c>
      <c r="U5" s="176">
        <v>62.2</v>
      </c>
      <c r="V5" s="176">
        <v>5.81</v>
      </c>
      <c r="W5" s="176">
        <v>12.7</v>
      </c>
      <c r="X5" s="176">
        <v>42.6</v>
      </c>
      <c r="Y5" s="176">
        <v>0</v>
      </c>
      <c r="Z5">
        <v>0</v>
      </c>
      <c r="AA5" s="176">
        <v>12</v>
      </c>
      <c r="AB5" s="176">
        <v>0</v>
      </c>
      <c r="AC5" s="176">
        <v>0</v>
      </c>
      <c r="AD5" s="176">
        <v>0</v>
      </c>
      <c r="AE5" s="176">
        <v>51.09</v>
      </c>
      <c r="AF5" s="176">
        <v>0</v>
      </c>
      <c r="AG5" s="176">
        <v>0</v>
      </c>
      <c r="AH5" s="176">
        <v>0</v>
      </c>
      <c r="AI5" s="176">
        <v>55.02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75.22</v>
      </c>
      <c r="AQ5" s="176">
        <v>24.12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0.97</v>
      </c>
      <c r="L6" s="176">
        <v>560.1</v>
      </c>
      <c r="M6" s="176">
        <v>27.32</v>
      </c>
      <c r="N6" s="176">
        <v>35.090000000000003</v>
      </c>
      <c r="O6" s="176">
        <v>0</v>
      </c>
      <c r="P6" s="176">
        <v>41.38</v>
      </c>
      <c r="Q6" s="176">
        <v>0.97</v>
      </c>
      <c r="R6" s="176">
        <v>12.59</v>
      </c>
      <c r="S6" s="176">
        <v>0.97</v>
      </c>
      <c r="T6" s="176">
        <v>0</v>
      </c>
      <c r="U6" s="176">
        <v>62.2</v>
      </c>
      <c r="V6" s="176">
        <v>5.81</v>
      </c>
      <c r="W6" s="176">
        <v>12.7</v>
      </c>
      <c r="X6" s="176">
        <v>42.6</v>
      </c>
      <c r="Y6" s="176">
        <v>0</v>
      </c>
      <c r="Z6">
        <v>0</v>
      </c>
      <c r="AA6" s="176">
        <v>12</v>
      </c>
      <c r="AB6" s="176">
        <v>0</v>
      </c>
      <c r="AC6" s="176">
        <v>0</v>
      </c>
      <c r="AD6" s="176">
        <v>0</v>
      </c>
      <c r="AE6" s="176">
        <v>51.09</v>
      </c>
      <c r="AF6" s="176">
        <v>0</v>
      </c>
      <c r="AG6" s="176">
        <v>0</v>
      </c>
      <c r="AH6" s="176">
        <v>0</v>
      </c>
      <c r="AI6" s="176">
        <v>55.02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75.22</v>
      </c>
      <c r="AQ6" s="176">
        <v>24.12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0.97</v>
      </c>
      <c r="L7" s="176">
        <v>560.1</v>
      </c>
      <c r="M7" s="176">
        <v>27.32</v>
      </c>
      <c r="N7" s="176">
        <v>35.090000000000003</v>
      </c>
      <c r="O7" s="176">
        <v>0</v>
      </c>
      <c r="P7" s="176">
        <v>41.38</v>
      </c>
      <c r="Q7" s="176">
        <v>0.97</v>
      </c>
      <c r="R7" s="176">
        <v>12.59</v>
      </c>
      <c r="S7" s="176">
        <v>0.97</v>
      </c>
      <c r="T7" s="176">
        <v>0</v>
      </c>
      <c r="U7" s="176">
        <v>62.2</v>
      </c>
      <c r="V7" s="176">
        <v>5.81</v>
      </c>
      <c r="W7" s="176">
        <v>12.59</v>
      </c>
      <c r="X7" s="176">
        <v>42.6</v>
      </c>
      <c r="Y7" s="176">
        <v>0</v>
      </c>
      <c r="Z7">
        <v>0</v>
      </c>
      <c r="AA7" s="176">
        <v>12</v>
      </c>
      <c r="AB7" s="176">
        <v>0</v>
      </c>
      <c r="AC7" s="176">
        <v>0</v>
      </c>
      <c r="AD7" s="176">
        <v>0</v>
      </c>
      <c r="AE7" s="176">
        <v>51.09</v>
      </c>
      <c r="AF7" s="176">
        <v>0</v>
      </c>
      <c r="AG7" s="176">
        <v>0</v>
      </c>
      <c r="AH7" s="176">
        <v>0</v>
      </c>
      <c r="AI7" s="176">
        <v>58.54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75.22</v>
      </c>
      <c r="AQ7" s="176">
        <v>24.12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0.97</v>
      </c>
      <c r="L8" s="176">
        <v>560.1</v>
      </c>
      <c r="M8" s="176">
        <v>27.32</v>
      </c>
      <c r="N8" s="176">
        <v>35.090000000000003</v>
      </c>
      <c r="O8" s="176">
        <v>0</v>
      </c>
      <c r="P8" s="176">
        <v>41.38</v>
      </c>
      <c r="Q8" s="176">
        <v>0.97</v>
      </c>
      <c r="R8" s="176">
        <v>12.59</v>
      </c>
      <c r="S8" s="176">
        <v>0.97</v>
      </c>
      <c r="T8" s="176">
        <v>0</v>
      </c>
      <c r="U8" s="176">
        <v>62.2</v>
      </c>
      <c r="V8" s="176">
        <v>5.81</v>
      </c>
      <c r="W8" s="176">
        <v>12.59</v>
      </c>
      <c r="X8" s="176">
        <v>42.6</v>
      </c>
      <c r="Y8" s="176">
        <v>0</v>
      </c>
      <c r="Z8">
        <v>0</v>
      </c>
      <c r="AA8" s="176">
        <v>12</v>
      </c>
      <c r="AB8" s="176">
        <v>0</v>
      </c>
      <c r="AC8" s="176">
        <v>0</v>
      </c>
      <c r="AD8" s="176">
        <v>0</v>
      </c>
      <c r="AE8" s="176">
        <v>51.09</v>
      </c>
      <c r="AF8" s="176">
        <v>0</v>
      </c>
      <c r="AG8" s="176">
        <v>0</v>
      </c>
      <c r="AH8" s="176">
        <v>0</v>
      </c>
      <c r="AI8" s="176">
        <v>58.54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75.22</v>
      </c>
      <c r="AQ8" s="176">
        <v>24.12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0.97</v>
      </c>
      <c r="L9" s="176">
        <v>560.1</v>
      </c>
      <c r="M9" s="176">
        <v>27.32</v>
      </c>
      <c r="N9" s="176">
        <v>35.090000000000003</v>
      </c>
      <c r="O9" s="176">
        <v>0</v>
      </c>
      <c r="P9" s="176">
        <v>41.38</v>
      </c>
      <c r="Q9" s="176">
        <v>0.97</v>
      </c>
      <c r="R9" s="176">
        <v>12.59</v>
      </c>
      <c r="S9" s="176">
        <v>0.97</v>
      </c>
      <c r="T9" s="176">
        <v>0</v>
      </c>
      <c r="U9" s="176">
        <v>62.2</v>
      </c>
      <c r="V9" s="176">
        <v>5.81</v>
      </c>
      <c r="W9" s="176">
        <v>12.59</v>
      </c>
      <c r="X9" s="176">
        <v>42.6</v>
      </c>
      <c r="Y9" s="176">
        <v>0</v>
      </c>
      <c r="Z9">
        <v>0</v>
      </c>
      <c r="AA9" s="176">
        <v>12</v>
      </c>
      <c r="AB9" s="176">
        <v>0</v>
      </c>
      <c r="AC9" s="176">
        <v>0</v>
      </c>
      <c r="AD9" s="176">
        <v>0</v>
      </c>
      <c r="AE9" s="176">
        <v>51.09</v>
      </c>
      <c r="AF9" s="176">
        <v>0</v>
      </c>
      <c r="AG9" s="176">
        <v>0</v>
      </c>
      <c r="AH9" s="176">
        <v>0</v>
      </c>
      <c r="AI9" s="176">
        <v>58.54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75.22</v>
      </c>
      <c r="AQ9" s="176">
        <v>24.12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0.97</v>
      </c>
      <c r="L10" s="176">
        <v>560.1</v>
      </c>
      <c r="M10" s="176">
        <v>27.32</v>
      </c>
      <c r="N10" s="176">
        <v>35.090000000000003</v>
      </c>
      <c r="O10" s="176">
        <v>0</v>
      </c>
      <c r="P10" s="176">
        <v>41.38</v>
      </c>
      <c r="Q10" s="176">
        <v>0.97</v>
      </c>
      <c r="R10" s="176">
        <v>12.59</v>
      </c>
      <c r="S10" s="176">
        <v>0.97</v>
      </c>
      <c r="T10" s="176">
        <v>0</v>
      </c>
      <c r="U10" s="176">
        <v>62.2</v>
      </c>
      <c r="V10" s="176">
        <v>5.81</v>
      </c>
      <c r="W10" s="176">
        <v>12.59</v>
      </c>
      <c r="X10" s="176">
        <v>42.6</v>
      </c>
      <c r="Y10" s="176">
        <v>0</v>
      </c>
      <c r="Z10">
        <v>0</v>
      </c>
      <c r="AA10" s="176">
        <v>12</v>
      </c>
      <c r="AB10" s="176">
        <v>0</v>
      </c>
      <c r="AC10" s="176">
        <v>0</v>
      </c>
      <c r="AD10" s="176">
        <v>0</v>
      </c>
      <c r="AE10" s="176">
        <v>51.09</v>
      </c>
      <c r="AF10" s="176">
        <v>0</v>
      </c>
      <c r="AG10" s="176">
        <v>0</v>
      </c>
      <c r="AH10" s="176">
        <v>0</v>
      </c>
      <c r="AI10" s="176">
        <v>58.54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75.22</v>
      </c>
      <c r="AQ10" s="176">
        <v>24.12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0.97</v>
      </c>
      <c r="L11" s="176">
        <v>560.1</v>
      </c>
      <c r="M11" s="176">
        <v>27.32</v>
      </c>
      <c r="N11" s="176">
        <v>35.090000000000003</v>
      </c>
      <c r="O11" s="176">
        <v>0</v>
      </c>
      <c r="P11" s="176">
        <v>41.38</v>
      </c>
      <c r="Q11" s="176">
        <v>0.97</v>
      </c>
      <c r="R11" s="176">
        <v>12.59</v>
      </c>
      <c r="S11" s="176">
        <v>0.97</v>
      </c>
      <c r="T11" s="176">
        <v>0</v>
      </c>
      <c r="U11" s="176">
        <v>61.82</v>
      </c>
      <c r="V11" s="176">
        <v>5.81</v>
      </c>
      <c r="W11" s="176">
        <v>12.59</v>
      </c>
      <c r="X11" s="176">
        <v>42.6</v>
      </c>
      <c r="Y11" s="176">
        <v>0</v>
      </c>
      <c r="Z11">
        <v>0</v>
      </c>
      <c r="AA11" s="176">
        <v>12</v>
      </c>
      <c r="AB11" s="176">
        <v>0</v>
      </c>
      <c r="AC11" s="176">
        <v>0</v>
      </c>
      <c r="AD11" s="176">
        <v>0</v>
      </c>
      <c r="AE11" s="176">
        <v>51.09</v>
      </c>
      <c r="AF11" s="176">
        <v>0</v>
      </c>
      <c r="AG11" s="176">
        <v>0</v>
      </c>
      <c r="AH11" s="176">
        <v>0</v>
      </c>
      <c r="AI11" s="176">
        <v>58.54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75.22</v>
      </c>
      <c r="AQ11" s="176">
        <v>24.12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0.97</v>
      </c>
      <c r="L12" s="176">
        <v>560.1</v>
      </c>
      <c r="M12" s="176">
        <v>27.32</v>
      </c>
      <c r="N12" s="176">
        <v>35.090000000000003</v>
      </c>
      <c r="O12" s="176">
        <v>0</v>
      </c>
      <c r="P12" s="176">
        <v>41.38</v>
      </c>
      <c r="Q12" s="176">
        <v>0.97</v>
      </c>
      <c r="R12" s="176">
        <v>12.59</v>
      </c>
      <c r="S12" s="176">
        <v>0.97</v>
      </c>
      <c r="T12" s="176">
        <v>0</v>
      </c>
      <c r="U12" s="176">
        <v>61.82</v>
      </c>
      <c r="V12" s="176">
        <v>5.81</v>
      </c>
      <c r="W12" s="176">
        <v>12.59</v>
      </c>
      <c r="X12" s="176">
        <v>42.6</v>
      </c>
      <c r="Y12" s="176">
        <v>0</v>
      </c>
      <c r="Z12">
        <v>0</v>
      </c>
      <c r="AA12" s="176">
        <v>12</v>
      </c>
      <c r="AB12" s="176">
        <v>0</v>
      </c>
      <c r="AC12" s="176">
        <v>0</v>
      </c>
      <c r="AD12" s="176">
        <v>0</v>
      </c>
      <c r="AE12" s="176">
        <v>51.09</v>
      </c>
      <c r="AF12" s="176">
        <v>0</v>
      </c>
      <c r="AG12" s="176">
        <v>0</v>
      </c>
      <c r="AH12" s="176">
        <v>0</v>
      </c>
      <c r="AI12" s="176">
        <v>58.54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75.22</v>
      </c>
      <c r="AQ12" s="176">
        <v>19.47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3.17</v>
      </c>
      <c r="L13" s="176">
        <v>560.09</v>
      </c>
      <c r="M13" s="176">
        <v>27.32</v>
      </c>
      <c r="N13" s="176">
        <v>35.090000000000003</v>
      </c>
      <c r="O13" s="176">
        <v>0</v>
      </c>
      <c r="P13" s="176">
        <v>41.38</v>
      </c>
      <c r="Q13" s="176">
        <v>3.5</v>
      </c>
      <c r="R13" s="176">
        <v>12.59</v>
      </c>
      <c r="S13" s="176">
        <v>4.18</v>
      </c>
      <c r="T13" s="176">
        <v>0</v>
      </c>
      <c r="U13" s="176">
        <v>61.82</v>
      </c>
      <c r="V13" s="176">
        <v>5.81</v>
      </c>
      <c r="W13" s="176">
        <v>12.6</v>
      </c>
      <c r="X13" s="176">
        <v>42.6</v>
      </c>
      <c r="Y13" s="176">
        <v>0</v>
      </c>
      <c r="Z13">
        <v>0</v>
      </c>
      <c r="AA13" s="176">
        <v>12</v>
      </c>
      <c r="AB13" s="176">
        <v>0</v>
      </c>
      <c r="AC13" s="176">
        <v>0</v>
      </c>
      <c r="AD13" s="176">
        <v>0</v>
      </c>
      <c r="AE13" s="176">
        <v>51.09</v>
      </c>
      <c r="AF13" s="176">
        <v>0</v>
      </c>
      <c r="AG13" s="176">
        <v>0</v>
      </c>
      <c r="AH13" s="176">
        <v>0</v>
      </c>
      <c r="AI13" s="176">
        <v>58.54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75.22</v>
      </c>
      <c r="AQ13" s="176">
        <v>24.12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3.18</v>
      </c>
      <c r="L14" s="176">
        <v>560.09</v>
      </c>
      <c r="M14" s="176">
        <v>27.32</v>
      </c>
      <c r="N14" s="176">
        <v>35.090000000000003</v>
      </c>
      <c r="O14" s="176">
        <v>0</v>
      </c>
      <c r="P14" s="176">
        <v>41.38</v>
      </c>
      <c r="Q14" s="176">
        <v>3.5</v>
      </c>
      <c r="R14" s="176">
        <v>12.59</v>
      </c>
      <c r="S14" s="176">
        <v>4.18</v>
      </c>
      <c r="T14" s="176">
        <v>0</v>
      </c>
      <c r="U14" s="176">
        <v>61.82</v>
      </c>
      <c r="V14" s="176">
        <v>5.81</v>
      </c>
      <c r="W14" s="176">
        <v>12.6</v>
      </c>
      <c r="X14" s="176">
        <v>42.6</v>
      </c>
      <c r="Y14" s="176">
        <v>0</v>
      </c>
      <c r="Z14">
        <v>0</v>
      </c>
      <c r="AA14" s="176">
        <v>12</v>
      </c>
      <c r="AB14" s="176">
        <v>0</v>
      </c>
      <c r="AC14" s="176">
        <v>0</v>
      </c>
      <c r="AD14" s="176">
        <v>0</v>
      </c>
      <c r="AE14" s="176">
        <v>51.09</v>
      </c>
      <c r="AF14" s="176">
        <v>0</v>
      </c>
      <c r="AG14" s="176">
        <v>0</v>
      </c>
      <c r="AH14" s="176">
        <v>0</v>
      </c>
      <c r="AI14" s="176">
        <v>58.54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75.22</v>
      </c>
      <c r="AQ14" s="176">
        <v>24.12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3.17</v>
      </c>
      <c r="L15" s="176">
        <v>466.68</v>
      </c>
      <c r="M15" s="176">
        <v>27.32</v>
      </c>
      <c r="N15" s="176">
        <v>35.090000000000003</v>
      </c>
      <c r="O15" s="176">
        <v>0</v>
      </c>
      <c r="P15" s="176">
        <v>41.38</v>
      </c>
      <c r="Q15" s="176">
        <v>3.5</v>
      </c>
      <c r="R15" s="176">
        <v>12.59</v>
      </c>
      <c r="S15" s="176">
        <v>4.18</v>
      </c>
      <c r="T15" s="176">
        <v>0</v>
      </c>
      <c r="U15" s="176">
        <v>61.82</v>
      </c>
      <c r="V15" s="176">
        <v>5.81</v>
      </c>
      <c r="W15" s="176">
        <v>12.7</v>
      </c>
      <c r="X15" s="176">
        <v>42.6</v>
      </c>
      <c r="Y15" s="176">
        <v>0</v>
      </c>
      <c r="Z15">
        <v>0</v>
      </c>
      <c r="AA15" s="176">
        <v>12</v>
      </c>
      <c r="AB15" s="176">
        <v>0</v>
      </c>
      <c r="AC15" s="176">
        <v>0</v>
      </c>
      <c r="AD15" s="176">
        <v>0</v>
      </c>
      <c r="AE15" s="176">
        <v>51.09</v>
      </c>
      <c r="AF15" s="176">
        <v>0</v>
      </c>
      <c r="AG15" s="176">
        <v>0</v>
      </c>
      <c r="AH15" s="176">
        <v>0</v>
      </c>
      <c r="AI15" s="176">
        <v>61.18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75.22</v>
      </c>
      <c r="AQ15" s="176">
        <v>24.12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3.18</v>
      </c>
      <c r="L16" s="176">
        <v>369.86</v>
      </c>
      <c r="M16" s="176">
        <v>27.32</v>
      </c>
      <c r="N16" s="176">
        <v>35.090000000000003</v>
      </c>
      <c r="O16" s="176">
        <v>0</v>
      </c>
      <c r="P16" s="176">
        <v>41.38</v>
      </c>
      <c r="Q16" s="176">
        <v>3.5</v>
      </c>
      <c r="R16" s="176">
        <v>12.59</v>
      </c>
      <c r="S16" s="176">
        <v>4.18</v>
      </c>
      <c r="T16" s="176">
        <v>0</v>
      </c>
      <c r="U16" s="176">
        <v>61.82</v>
      </c>
      <c r="V16" s="176">
        <v>5.81</v>
      </c>
      <c r="W16" s="176">
        <v>12.7</v>
      </c>
      <c r="X16" s="176">
        <v>42.6</v>
      </c>
      <c r="Y16" s="176">
        <v>0</v>
      </c>
      <c r="Z16">
        <v>0</v>
      </c>
      <c r="AA16" s="176">
        <v>12</v>
      </c>
      <c r="AB16" s="176">
        <v>0</v>
      </c>
      <c r="AC16" s="176">
        <v>0</v>
      </c>
      <c r="AD16" s="176">
        <v>0</v>
      </c>
      <c r="AE16" s="176">
        <v>51.09</v>
      </c>
      <c r="AF16" s="176">
        <v>0</v>
      </c>
      <c r="AG16" s="176">
        <v>0</v>
      </c>
      <c r="AH16" s="176">
        <v>0</v>
      </c>
      <c r="AI16" s="176">
        <v>61.18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75.22</v>
      </c>
      <c r="AQ16" s="176">
        <v>24.12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3.16</v>
      </c>
      <c r="L17" s="176">
        <v>307.89</v>
      </c>
      <c r="M17" s="176">
        <v>27.32</v>
      </c>
      <c r="N17" s="176">
        <v>35.090000000000003</v>
      </c>
      <c r="O17" s="176">
        <v>0</v>
      </c>
      <c r="P17" s="176">
        <v>41.38</v>
      </c>
      <c r="Q17" s="176">
        <v>3.5</v>
      </c>
      <c r="R17" s="176">
        <v>12.59</v>
      </c>
      <c r="S17" s="176">
        <v>4.18</v>
      </c>
      <c r="T17" s="176">
        <v>0</v>
      </c>
      <c r="U17" s="176">
        <v>61.82</v>
      </c>
      <c r="V17" s="176">
        <v>5.81</v>
      </c>
      <c r="W17" s="176">
        <v>12.7</v>
      </c>
      <c r="X17" s="176">
        <v>42.6</v>
      </c>
      <c r="Y17" s="176">
        <v>0</v>
      </c>
      <c r="Z17">
        <v>0</v>
      </c>
      <c r="AA17" s="176">
        <v>12</v>
      </c>
      <c r="AB17" s="176">
        <v>0</v>
      </c>
      <c r="AC17" s="176">
        <v>0</v>
      </c>
      <c r="AD17" s="176">
        <v>0</v>
      </c>
      <c r="AE17" s="176">
        <v>51.09</v>
      </c>
      <c r="AF17" s="176">
        <v>0</v>
      </c>
      <c r="AG17" s="176">
        <v>0</v>
      </c>
      <c r="AH17" s="176">
        <v>0</v>
      </c>
      <c r="AI17" s="176">
        <v>61.18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75.22</v>
      </c>
      <c r="AQ17" s="176">
        <v>24.12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3.17</v>
      </c>
      <c r="L18" s="176">
        <v>307.89</v>
      </c>
      <c r="M18" s="176">
        <v>27.32</v>
      </c>
      <c r="N18" s="176">
        <v>35.090000000000003</v>
      </c>
      <c r="O18" s="176">
        <v>0</v>
      </c>
      <c r="P18" s="176">
        <v>41.38</v>
      </c>
      <c r="Q18" s="176">
        <v>3.5</v>
      </c>
      <c r="R18" s="176">
        <v>12.59</v>
      </c>
      <c r="S18" s="176">
        <v>4.18</v>
      </c>
      <c r="T18" s="176">
        <v>0</v>
      </c>
      <c r="U18" s="176">
        <v>61.82</v>
      </c>
      <c r="V18" s="176">
        <v>5.81</v>
      </c>
      <c r="W18" s="176">
        <v>12.7</v>
      </c>
      <c r="X18" s="176">
        <v>42.6</v>
      </c>
      <c r="Y18" s="176">
        <v>0</v>
      </c>
      <c r="Z18">
        <v>0</v>
      </c>
      <c r="AA18" s="176">
        <v>12</v>
      </c>
      <c r="AB18" s="176">
        <v>0</v>
      </c>
      <c r="AC18" s="176">
        <v>0</v>
      </c>
      <c r="AD18" s="176">
        <v>0</v>
      </c>
      <c r="AE18" s="176">
        <v>51.09</v>
      </c>
      <c r="AF18" s="176">
        <v>0</v>
      </c>
      <c r="AG18" s="176">
        <v>0</v>
      </c>
      <c r="AH18" s="176">
        <v>0</v>
      </c>
      <c r="AI18" s="176">
        <v>61.18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75.22</v>
      </c>
      <c r="AQ18" s="176">
        <v>24.12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3.16</v>
      </c>
      <c r="L19" s="176">
        <v>307.89</v>
      </c>
      <c r="M19" s="176">
        <v>27.32</v>
      </c>
      <c r="N19" s="176">
        <v>35.090000000000003</v>
      </c>
      <c r="O19" s="176">
        <v>0</v>
      </c>
      <c r="P19" s="176">
        <v>41.38</v>
      </c>
      <c r="Q19" s="176">
        <v>3.45</v>
      </c>
      <c r="R19" s="176">
        <v>12.59</v>
      </c>
      <c r="S19" s="176">
        <v>4.03</v>
      </c>
      <c r="T19" s="176">
        <v>0</v>
      </c>
      <c r="U19" s="176">
        <v>62.17</v>
      </c>
      <c r="V19" s="176">
        <v>5.81</v>
      </c>
      <c r="W19" s="176">
        <v>12.7</v>
      </c>
      <c r="X19" s="176">
        <v>42.6</v>
      </c>
      <c r="Y19" s="176">
        <v>0</v>
      </c>
      <c r="Z19">
        <v>0</v>
      </c>
      <c r="AA19" s="176">
        <v>12</v>
      </c>
      <c r="AB19" s="176">
        <v>0</v>
      </c>
      <c r="AC19" s="176">
        <v>0</v>
      </c>
      <c r="AD19" s="176">
        <v>0</v>
      </c>
      <c r="AE19" s="176">
        <v>51.09</v>
      </c>
      <c r="AF19" s="176">
        <v>0</v>
      </c>
      <c r="AG19" s="176">
        <v>0</v>
      </c>
      <c r="AH19" s="176">
        <v>0</v>
      </c>
      <c r="AI19" s="176">
        <v>61.18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75.22</v>
      </c>
      <c r="AQ19" s="176">
        <v>24.12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3.17</v>
      </c>
      <c r="L20" s="176">
        <v>307.89</v>
      </c>
      <c r="M20" s="176">
        <v>27.32</v>
      </c>
      <c r="N20" s="176">
        <v>35.090000000000003</v>
      </c>
      <c r="O20" s="176">
        <v>0</v>
      </c>
      <c r="P20" s="176">
        <v>41.38</v>
      </c>
      <c r="Q20" s="176">
        <v>3.45</v>
      </c>
      <c r="R20" s="176">
        <v>12.59</v>
      </c>
      <c r="S20" s="176">
        <v>4.03</v>
      </c>
      <c r="T20" s="176">
        <v>0</v>
      </c>
      <c r="U20" s="176">
        <v>62.2</v>
      </c>
      <c r="V20" s="176">
        <v>5.81</v>
      </c>
      <c r="W20" s="176">
        <v>12.7</v>
      </c>
      <c r="X20" s="176">
        <v>42.6</v>
      </c>
      <c r="Y20" s="176">
        <v>0</v>
      </c>
      <c r="Z20">
        <v>0</v>
      </c>
      <c r="AA20" s="176">
        <v>12</v>
      </c>
      <c r="AB20" s="176">
        <v>0</v>
      </c>
      <c r="AC20" s="176">
        <v>0</v>
      </c>
      <c r="AD20" s="176">
        <v>0</v>
      </c>
      <c r="AE20" s="176">
        <v>51.09</v>
      </c>
      <c r="AF20" s="176">
        <v>0</v>
      </c>
      <c r="AG20" s="176">
        <v>0</v>
      </c>
      <c r="AH20" s="176">
        <v>0</v>
      </c>
      <c r="AI20" s="176">
        <v>61.18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75.22</v>
      </c>
      <c r="AQ20" s="176">
        <v>24.12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3.16</v>
      </c>
      <c r="L21" s="176">
        <v>318</v>
      </c>
      <c r="M21" s="176">
        <v>27.32</v>
      </c>
      <c r="N21" s="176">
        <v>35.090000000000003</v>
      </c>
      <c r="O21" s="176">
        <v>0</v>
      </c>
      <c r="P21" s="176">
        <v>41.38</v>
      </c>
      <c r="Q21" s="176">
        <v>3.5</v>
      </c>
      <c r="R21" s="176">
        <v>12.59</v>
      </c>
      <c r="S21" s="176">
        <v>4.17</v>
      </c>
      <c r="T21" s="176">
        <v>0</v>
      </c>
      <c r="U21" s="176">
        <v>62.2</v>
      </c>
      <c r="V21" s="176">
        <v>5.81</v>
      </c>
      <c r="W21" s="176">
        <v>12.7</v>
      </c>
      <c r="X21" s="176">
        <v>42.6</v>
      </c>
      <c r="Y21" s="176">
        <v>0</v>
      </c>
      <c r="Z21">
        <v>0</v>
      </c>
      <c r="AA21" s="176">
        <v>12</v>
      </c>
      <c r="AB21" s="176">
        <v>0</v>
      </c>
      <c r="AC21" s="176">
        <v>0</v>
      </c>
      <c r="AD21" s="176">
        <v>0</v>
      </c>
      <c r="AE21" s="176">
        <v>51.09</v>
      </c>
      <c r="AF21" s="176">
        <v>0</v>
      </c>
      <c r="AG21" s="176">
        <v>0</v>
      </c>
      <c r="AH21" s="176">
        <v>0</v>
      </c>
      <c r="AI21" s="176">
        <v>61.18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75.22</v>
      </c>
      <c r="AQ21" s="176">
        <v>24.12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3.17</v>
      </c>
      <c r="L22" s="176">
        <v>318</v>
      </c>
      <c r="M22" s="176">
        <v>27.32</v>
      </c>
      <c r="N22" s="176">
        <v>35.090000000000003</v>
      </c>
      <c r="O22" s="176">
        <v>0</v>
      </c>
      <c r="P22" s="176">
        <v>41.38</v>
      </c>
      <c r="Q22" s="176">
        <v>3.5</v>
      </c>
      <c r="R22" s="176">
        <v>12.59</v>
      </c>
      <c r="S22" s="176">
        <v>4.17</v>
      </c>
      <c r="T22" s="176">
        <v>0</v>
      </c>
      <c r="U22" s="176">
        <v>62.2</v>
      </c>
      <c r="V22" s="176">
        <v>5.81</v>
      </c>
      <c r="W22" s="176">
        <v>12.7</v>
      </c>
      <c r="X22" s="176">
        <v>42.6</v>
      </c>
      <c r="Y22" s="176">
        <v>0</v>
      </c>
      <c r="Z22">
        <v>0</v>
      </c>
      <c r="AA22" s="176">
        <v>12</v>
      </c>
      <c r="AB22" s="176">
        <v>0</v>
      </c>
      <c r="AC22" s="176">
        <v>0</v>
      </c>
      <c r="AD22" s="176">
        <v>0</v>
      </c>
      <c r="AE22" s="176">
        <v>51.09</v>
      </c>
      <c r="AF22" s="176">
        <v>0</v>
      </c>
      <c r="AG22" s="176">
        <v>0</v>
      </c>
      <c r="AH22" s="176">
        <v>0</v>
      </c>
      <c r="AI22" s="176">
        <v>61.18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75.22</v>
      </c>
      <c r="AQ22" s="176">
        <v>24.12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2.35</v>
      </c>
      <c r="L23" s="176">
        <v>315.42</v>
      </c>
      <c r="M23" s="176">
        <v>27.32</v>
      </c>
      <c r="N23" s="176">
        <v>35.090000000000003</v>
      </c>
      <c r="O23" s="176">
        <v>0</v>
      </c>
      <c r="P23" s="176">
        <v>41.38</v>
      </c>
      <c r="Q23" s="176">
        <v>3.21</v>
      </c>
      <c r="R23" s="176">
        <v>12.59</v>
      </c>
      <c r="S23" s="176">
        <v>3.93</v>
      </c>
      <c r="T23" s="176">
        <v>0</v>
      </c>
      <c r="U23" s="176">
        <v>62.2</v>
      </c>
      <c r="V23" s="176">
        <v>5.81</v>
      </c>
      <c r="W23" s="176">
        <v>12.7</v>
      </c>
      <c r="X23" s="176">
        <v>42.6</v>
      </c>
      <c r="Y23" s="176">
        <v>0</v>
      </c>
      <c r="Z23">
        <v>0</v>
      </c>
      <c r="AA23" s="176">
        <v>12</v>
      </c>
      <c r="AB23" s="176">
        <v>0</v>
      </c>
      <c r="AC23" s="176">
        <v>0</v>
      </c>
      <c r="AD23" s="176">
        <v>0</v>
      </c>
      <c r="AE23" s="176">
        <v>51.09</v>
      </c>
      <c r="AF23" s="176">
        <v>0</v>
      </c>
      <c r="AG23" s="176">
        <v>0</v>
      </c>
      <c r="AH23" s="176">
        <v>0</v>
      </c>
      <c r="AI23" s="176">
        <v>58.81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75.22</v>
      </c>
      <c r="AQ23" s="176">
        <v>24.12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2.36</v>
      </c>
      <c r="L24" s="176">
        <v>315.42</v>
      </c>
      <c r="M24" s="176">
        <v>27.32</v>
      </c>
      <c r="N24" s="176">
        <v>35.090000000000003</v>
      </c>
      <c r="O24" s="176">
        <v>0</v>
      </c>
      <c r="P24" s="176">
        <v>41.38</v>
      </c>
      <c r="Q24" s="176">
        <v>3.21</v>
      </c>
      <c r="R24" s="176">
        <v>12.59</v>
      </c>
      <c r="S24" s="176">
        <v>3.93</v>
      </c>
      <c r="T24" s="176">
        <v>0</v>
      </c>
      <c r="U24" s="176">
        <v>62.2</v>
      </c>
      <c r="V24" s="176">
        <v>5.81</v>
      </c>
      <c r="W24" s="176">
        <v>12.7</v>
      </c>
      <c r="X24" s="176">
        <v>42.6</v>
      </c>
      <c r="Y24" s="176">
        <v>0</v>
      </c>
      <c r="Z24">
        <v>0</v>
      </c>
      <c r="AA24" s="176">
        <v>12</v>
      </c>
      <c r="AB24" s="176">
        <v>0</v>
      </c>
      <c r="AC24" s="176">
        <v>0</v>
      </c>
      <c r="AD24" s="176">
        <v>0</v>
      </c>
      <c r="AE24" s="176">
        <v>51.09</v>
      </c>
      <c r="AF24" s="176">
        <v>0</v>
      </c>
      <c r="AG24" s="176">
        <v>0</v>
      </c>
      <c r="AH24" s="176">
        <v>0</v>
      </c>
      <c r="AI24" s="176">
        <v>58.81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75.22</v>
      </c>
      <c r="AQ24" s="176">
        <v>24.12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2.35</v>
      </c>
      <c r="L25" s="176">
        <v>315.42</v>
      </c>
      <c r="M25" s="176">
        <v>27.32</v>
      </c>
      <c r="N25" s="176">
        <v>35.090000000000003</v>
      </c>
      <c r="O25" s="176">
        <v>0</v>
      </c>
      <c r="P25" s="176">
        <v>41.38</v>
      </c>
      <c r="Q25" s="176">
        <v>3.21</v>
      </c>
      <c r="R25" s="176">
        <v>12.59</v>
      </c>
      <c r="S25" s="176">
        <v>3.93</v>
      </c>
      <c r="T25" s="176">
        <v>0</v>
      </c>
      <c r="U25" s="176">
        <v>62.2</v>
      </c>
      <c r="V25" s="176">
        <v>5.81</v>
      </c>
      <c r="W25" s="176">
        <v>12.7</v>
      </c>
      <c r="X25" s="176">
        <v>42.6</v>
      </c>
      <c r="Y25" s="176">
        <v>0</v>
      </c>
      <c r="Z25">
        <v>0</v>
      </c>
      <c r="AA25" s="176">
        <v>12</v>
      </c>
      <c r="AB25" s="176">
        <v>0</v>
      </c>
      <c r="AC25" s="176">
        <v>0</v>
      </c>
      <c r="AD25" s="176">
        <v>0</v>
      </c>
      <c r="AE25" s="176">
        <v>51.09</v>
      </c>
      <c r="AF25" s="176">
        <v>0</v>
      </c>
      <c r="AG25" s="176">
        <v>0</v>
      </c>
      <c r="AH25" s="176">
        <v>0</v>
      </c>
      <c r="AI25" s="176">
        <v>58.81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75.22</v>
      </c>
      <c r="AQ25" s="176">
        <v>24.12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2.36</v>
      </c>
      <c r="L26" s="176">
        <v>315.42</v>
      </c>
      <c r="M26" s="176">
        <v>27.32</v>
      </c>
      <c r="N26" s="176">
        <v>35.090000000000003</v>
      </c>
      <c r="O26" s="176">
        <v>0</v>
      </c>
      <c r="P26" s="176">
        <v>41.38</v>
      </c>
      <c r="Q26" s="176">
        <v>3.21</v>
      </c>
      <c r="R26" s="176">
        <v>12.59</v>
      </c>
      <c r="S26" s="176">
        <v>3.93</v>
      </c>
      <c r="T26" s="176">
        <v>0</v>
      </c>
      <c r="U26" s="176">
        <v>62.2</v>
      </c>
      <c r="V26" s="176">
        <v>5.81</v>
      </c>
      <c r="W26" s="176">
        <v>12.7</v>
      </c>
      <c r="X26" s="176">
        <v>42.6</v>
      </c>
      <c r="Y26" s="176">
        <v>0</v>
      </c>
      <c r="Z26">
        <v>0</v>
      </c>
      <c r="AA26" s="176">
        <v>12</v>
      </c>
      <c r="AB26" s="176">
        <v>0</v>
      </c>
      <c r="AC26" s="176">
        <v>0</v>
      </c>
      <c r="AD26" s="176">
        <v>0</v>
      </c>
      <c r="AE26" s="176">
        <v>51.09</v>
      </c>
      <c r="AF26" s="176">
        <v>0</v>
      </c>
      <c r="AG26" s="176">
        <v>0</v>
      </c>
      <c r="AH26" s="176">
        <v>0</v>
      </c>
      <c r="AI26" s="176">
        <v>58.81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75.22</v>
      </c>
      <c r="AQ26" s="176">
        <v>24.12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4.68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1.97</v>
      </c>
      <c r="L27" s="176">
        <v>315.42</v>
      </c>
      <c r="M27" s="176">
        <v>27.32</v>
      </c>
      <c r="N27" s="176">
        <v>35.090000000000003</v>
      </c>
      <c r="O27" s="176">
        <v>0</v>
      </c>
      <c r="P27" s="176">
        <v>41.38</v>
      </c>
      <c r="Q27" s="176">
        <v>3.21</v>
      </c>
      <c r="R27" s="176">
        <v>12.59</v>
      </c>
      <c r="S27" s="176">
        <v>3.93</v>
      </c>
      <c r="T27" s="176">
        <v>0</v>
      </c>
      <c r="U27" s="176">
        <v>62.2</v>
      </c>
      <c r="V27" s="176">
        <v>5.81</v>
      </c>
      <c r="W27" s="176">
        <v>12.7</v>
      </c>
      <c r="X27" s="176">
        <v>42.6</v>
      </c>
      <c r="Y27" s="176">
        <v>0</v>
      </c>
      <c r="Z27">
        <v>0</v>
      </c>
      <c r="AA27" s="176">
        <v>12</v>
      </c>
      <c r="AB27" s="176">
        <v>0</v>
      </c>
      <c r="AC27" s="176">
        <v>0</v>
      </c>
      <c r="AD27" s="176">
        <v>0</v>
      </c>
      <c r="AE27" s="176">
        <v>51.09</v>
      </c>
      <c r="AF27" s="176">
        <v>0</v>
      </c>
      <c r="AG27" s="176">
        <v>0</v>
      </c>
      <c r="AH27" s="176">
        <v>0</v>
      </c>
      <c r="AI27" s="176">
        <v>58.81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75.22</v>
      </c>
      <c r="AQ27" s="176">
        <v>24.12</v>
      </c>
      <c r="AR27" s="176">
        <v>5.28</v>
      </c>
      <c r="AS27" s="176">
        <v>0</v>
      </c>
      <c r="AT27">
        <v>0</v>
      </c>
      <c r="AU27">
        <v>0</v>
      </c>
      <c r="AV27" s="176">
        <v>1.56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4.68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1.98</v>
      </c>
      <c r="L28" s="176">
        <v>315.42</v>
      </c>
      <c r="M28" s="176">
        <v>27.32</v>
      </c>
      <c r="N28" s="176">
        <v>35.090000000000003</v>
      </c>
      <c r="O28" s="176">
        <v>0</v>
      </c>
      <c r="P28" s="176">
        <v>41.38</v>
      </c>
      <c r="Q28" s="176">
        <v>3.21</v>
      </c>
      <c r="R28" s="176">
        <v>3.23</v>
      </c>
      <c r="S28" s="176">
        <v>3.93</v>
      </c>
      <c r="T28" s="176">
        <v>0</v>
      </c>
      <c r="U28" s="176">
        <v>62.2</v>
      </c>
      <c r="V28" s="176">
        <v>1.94</v>
      </c>
      <c r="W28" s="176">
        <v>1.96</v>
      </c>
      <c r="X28" s="176">
        <v>17.43</v>
      </c>
      <c r="Y28" s="176">
        <v>0</v>
      </c>
      <c r="Z28">
        <v>0</v>
      </c>
      <c r="AA28" s="176">
        <v>12</v>
      </c>
      <c r="AB28" s="176">
        <v>0</v>
      </c>
      <c r="AC28" s="176">
        <v>0</v>
      </c>
      <c r="AD28" s="176">
        <v>0</v>
      </c>
      <c r="AE28" s="176">
        <v>51.09</v>
      </c>
      <c r="AF28" s="176">
        <v>0</v>
      </c>
      <c r="AG28" s="176">
        <v>0</v>
      </c>
      <c r="AH28" s="176">
        <v>0</v>
      </c>
      <c r="AI28" s="176">
        <v>58.81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22.65</v>
      </c>
      <c r="AQ28" s="176">
        <v>7.75</v>
      </c>
      <c r="AR28" s="176">
        <v>10.06</v>
      </c>
      <c r="AS28" s="176">
        <v>0</v>
      </c>
      <c r="AT28">
        <v>0</v>
      </c>
      <c r="AU28">
        <v>0</v>
      </c>
      <c r="AV28" s="176">
        <v>1.56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4.68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2.35</v>
      </c>
      <c r="L29" s="176">
        <v>315.42</v>
      </c>
      <c r="M29" s="176">
        <v>27.32</v>
      </c>
      <c r="N29" s="176">
        <v>35.090000000000003</v>
      </c>
      <c r="O29" s="176">
        <v>0</v>
      </c>
      <c r="P29" s="176">
        <v>41.38</v>
      </c>
      <c r="Q29" s="176">
        <v>3.48</v>
      </c>
      <c r="R29" s="176">
        <v>6.16</v>
      </c>
      <c r="S29" s="176">
        <v>3.93</v>
      </c>
      <c r="T29" s="176">
        <v>0</v>
      </c>
      <c r="U29" s="176">
        <v>62.2</v>
      </c>
      <c r="V29" s="176">
        <v>1.94</v>
      </c>
      <c r="W29" s="176">
        <v>1.96</v>
      </c>
      <c r="X29" s="176">
        <v>17.43</v>
      </c>
      <c r="Y29" s="176">
        <v>0</v>
      </c>
      <c r="Z29">
        <v>0</v>
      </c>
      <c r="AA29" s="176">
        <v>12</v>
      </c>
      <c r="AB29" s="176">
        <v>0</v>
      </c>
      <c r="AC29" s="176">
        <v>0</v>
      </c>
      <c r="AD29" s="176">
        <v>0</v>
      </c>
      <c r="AE29" s="176">
        <v>51.09</v>
      </c>
      <c r="AF29" s="176">
        <v>0</v>
      </c>
      <c r="AG29" s="176">
        <v>0</v>
      </c>
      <c r="AH29" s="176">
        <v>0</v>
      </c>
      <c r="AI29" s="176">
        <v>58.81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21.3</v>
      </c>
      <c r="AQ29" s="176">
        <v>7.75</v>
      </c>
      <c r="AR29" s="176">
        <v>17.7</v>
      </c>
      <c r="AS29" s="176">
        <v>0</v>
      </c>
      <c r="AT29">
        <v>0</v>
      </c>
      <c r="AU29">
        <v>0</v>
      </c>
      <c r="AV29" s="176">
        <v>1.56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4.68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2.36</v>
      </c>
      <c r="L30" s="176">
        <v>315.42</v>
      </c>
      <c r="M30" s="176">
        <v>27.32</v>
      </c>
      <c r="N30" s="176">
        <v>35.090000000000003</v>
      </c>
      <c r="O30" s="176">
        <v>0</v>
      </c>
      <c r="P30" s="176">
        <v>41.38</v>
      </c>
      <c r="Q30" s="176">
        <v>3.48</v>
      </c>
      <c r="R30" s="176">
        <v>6.16</v>
      </c>
      <c r="S30" s="176">
        <v>3.93</v>
      </c>
      <c r="T30" s="176">
        <v>0</v>
      </c>
      <c r="U30" s="176">
        <v>62.2</v>
      </c>
      <c r="V30" s="176">
        <v>1.94</v>
      </c>
      <c r="W30" s="176">
        <v>1.96</v>
      </c>
      <c r="X30" s="176">
        <v>17.43</v>
      </c>
      <c r="Y30" s="176">
        <v>0</v>
      </c>
      <c r="Z30">
        <v>0</v>
      </c>
      <c r="AA30" s="176">
        <v>12</v>
      </c>
      <c r="AB30" s="176">
        <v>0</v>
      </c>
      <c r="AC30" s="176">
        <v>0</v>
      </c>
      <c r="AD30" s="176">
        <v>0</v>
      </c>
      <c r="AE30" s="176">
        <v>51.09</v>
      </c>
      <c r="AF30" s="176">
        <v>0</v>
      </c>
      <c r="AG30" s="176">
        <v>0</v>
      </c>
      <c r="AH30" s="176">
        <v>0</v>
      </c>
      <c r="AI30" s="176">
        <v>58.81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21.3</v>
      </c>
      <c r="AQ30" s="176">
        <v>7.75</v>
      </c>
      <c r="AR30" s="176">
        <v>17.7</v>
      </c>
      <c r="AS30" s="176">
        <v>0</v>
      </c>
      <c r="AT30">
        <v>0</v>
      </c>
      <c r="AU30">
        <v>0</v>
      </c>
      <c r="AV30" s="176">
        <v>1.56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4.68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2.35</v>
      </c>
      <c r="L31" s="176">
        <v>318</v>
      </c>
      <c r="M31" s="176">
        <v>27.32</v>
      </c>
      <c r="N31" s="176">
        <v>35.090000000000003</v>
      </c>
      <c r="O31" s="176">
        <v>0</v>
      </c>
      <c r="P31" s="176">
        <v>41.38</v>
      </c>
      <c r="Q31" s="176">
        <v>3.48</v>
      </c>
      <c r="R31" s="176">
        <v>6.16</v>
      </c>
      <c r="S31" s="176">
        <v>3.95</v>
      </c>
      <c r="T31" s="176">
        <v>0</v>
      </c>
      <c r="U31" s="176">
        <v>62.2</v>
      </c>
      <c r="V31" s="176">
        <v>1.94</v>
      </c>
      <c r="W31" s="176">
        <v>1.94</v>
      </c>
      <c r="X31" s="176">
        <v>17.43</v>
      </c>
      <c r="Y31" s="176">
        <v>0</v>
      </c>
      <c r="Z31">
        <v>0</v>
      </c>
      <c r="AA31" s="176">
        <v>12</v>
      </c>
      <c r="AB31" s="176">
        <v>0</v>
      </c>
      <c r="AC31" s="176">
        <v>0</v>
      </c>
      <c r="AD31" s="176">
        <v>0</v>
      </c>
      <c r="AE31" s="176">
        <v>51.09</v>
      </c>
      <c r="AF31" s="176">
        <v>0</v>
      </c>
      <c r="AG31" s="176">
        <v>0</v>
      </c>
      <c r="AH31" s="176">
        <v>0</v>
      </c>
      <c r="AI31" s="176">
        <v>58.81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21.3</v>
      </c>
      <c r="AQ31" s="176">
        <v>7.75</v>
      </c>
      <c r="AR31" s="176">
        <v>17.7</v>
      </c>
      <c r="AS31" s="176">
        <v>0</v>
      </c>
      <c r="AT31">
        <v>0</v>
      </c>
      <c r="AU31">
        <v>0</v>
      </c>
      <c r="AV31" s="176">
        <v>1.56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4.68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2.36</v>
      </c>
      <c r="L32" s="176">
        <v>318</v>
      </c>
      <c r="M32" s="176">
        <v>27.32</v>
      </c>
      <c r="N32" s="176">
        <v>35.090000000000003</v>
      </c>
      <c r="O32" s="176">
        <v>0</v>
      </c>
      <c r="P32" s="176">
        <v>41.38</v>
      </c>
      <c r="Q32" s="176">
        <v>3.48</v>
      </c>
      <c r="R32" s="176">
        <v>6.16</v>
      </c>
      <c r="S32" s="176">
        <v>3.95</v>
      </c>
      <c r="T32" s="176">
        <v>0</v>
      </c>
      <c r="U32" s="176">
        <v>62.2</v>
      </c>
      <c r="V32" s="176">
        <v>1.94</v>
      </c>
      <c r="W32" s="176">
        <v>1.94</v>
      </c>
      <c r="X32" s="176">
        <v>17.43</v>
      </c>
      <c r="Y32" s="176">
        <v>0</v>
      </c>
      <c r="Z32">
        <v>0</v>
      </c>
      <c r="AA32" s="176">
        <v>12</v>
      </c>
      <c r="AB32" s="176">
        <v>0</v>
      </c>
      <c r="AC32" s="176">
        <v>0</v>
      </c>
      <c r="AD32" s="176">
        <v>0</v>
      </c>
      <c r="AE32" s="176">
        <v>51.09</v>
      </c>
      <c r="AF32" s="176">
        <v>0</v>
      </c>
      <c r="AG32" s="176">
        <v>0</v>
      </c>
      <c r="AH32" s="176">
        <v>0</v>
      </c>
      <c r="AI32" s="176">
        <v>58.81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21.3</v>
      </c>
      <c r="AQ32" s="176">
        <v>7.75</v>
      </c>
      <c r="AR32" s="176">
        <v>17.7</v>
      </c>
      <c r="AS32" s="176">
        <v>0</v>
      </c>
      <c r="AT32">
        <v>0</v>
      </c>
      <c r="AU32">
        <v>0</v>
      </c>
      <c r="AV32" s="176">
        <v>1.56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4.68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2.35</v>
      </c>
      <c r="L33" s="176">
        <v>318</v>
      </c>
      <c r="M33" s="176">
        <v>27.32</v>
      </c>
      <c r="N33" s="176">
        <v>35.090000000000003</v>
      </c>
      <c r="O33" s="176">
        <v>0</v>
      </c>
      <c r="P33" s="176">
        <v>41.38</v>
      </c>
      <c r="Q33" s="176">
        <v>2.93</v>
      </c>
      <c r="R33" s="176">
        <v>6.16</v>
      </c>
      <c r="S33" s="176">
        <v>3.95</v>
      </c>
      <c r="T33" s="176">
        <v>0</v>
      </c>
      <c r="U33" s="176">
        <v>62.2</v>
      </c>
      <c r="V33" s="176">
        <v>1.94</v>
      </c>
      <c r="W33" s="176">
        <v>1.94</v>
      </c>
      <c r="X33" s="176">
        <v>17.43</v>
      </c>
      <c r="Y33" s="176">
        <v>0</v>
      </c>
      <c r="Z33">
        <v>0</v>
      </c>
      <c r="AA33" s="176">
        <v>12</v>
      </c>
      <c r="AB33" s="176">
        <v>0</v>
      </c>
      <c r="AC33" s="176">
        <v>0</v>
      </c>
      <c r="AD33" s="176">
        <v>0</v>
      </c>
      <c r="AE33" s="176">
        <v>51.09</v>
      </c>
      <c r="AF33" s="176">
        <v>0</v>
      </c>
      <c r="AG33" s="176">
        <v>0</v>
      </c>
      <c r="AH33" s="176">
        <v>0</v>
      </c>
      <c r="AI33" s="176">
        <v>58.81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21.3</v>
      </c>
      <c r="AQ33" s="176">
        <v>7.75</v>
      </c>
      <c r="AR33" s="176">
        <v>17.7</v>
      </c>
      <c r="AS33" s="176">
        <v>0</v>
      </c>
      <c r="AT33">
        <v>0</v>
      </c>
      <c r="AU33">
        <v>0</v>
      </c>
      <c r="AV33" s="176">
        <v>1.56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4.68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2.36</v>
      </c>
      <c r="L34" s="176">
        <v>318</v>
      </c>
      <c r="M34" s="176">
        <v>27.32</v>
      </c>
      <c r="N34" s="176">
        <v>35.090000000000003</v>
      </c>
      <c r="O34" s="176">
        <v>0</v>
      </c>
      <c r="P34" s="176">
        <v>41.38</v>
      </c>
      <c r="Q34" s="176">
        <v>1.25</v>
      </c>
      <c r="R34" s="176">
        <v>6.16</v>
      </c>
      <c r="S34" s="176">
        <v>3.95</v>
      </c>
      <c r="T34" s="176">
        <v>0</v>
      </c>
      <c r="U34" s="176">
        <v>62.2</v>
      </c>
      <c r="V34" s="176">
        <v>1.94</v>
      </c>
      <c r="W34" s="176">
        <v>1.94</v>
      </c>
      <c r="X34" s="176">
        <v>17.43</v>
      </c>
      <c r="Y34" s="176">
        <v>0</v>
      </c>
      <c r="Z34">
        <v>0</v>
      </c>
      <c r="AA34" s="176">
        <v>12</v>
      </c>
      <c r="AB34" s="176">
        <v>0</v>
      </c>
      <c r="AC34" s="176">
        <v>0</v>
      </c>
      <c r="AD34" s="176">
        <v>0</v>
      </c>
      <c r="AE34" s="176">
        <v>51.09</v>
      </c>
      <c r="AF34" s="176">
        <v>0</v>
      </c>
      <c r="AG34" s="176">
        <v>0</v>
      </c>
      <c r="AH34" s="176">
        <v>0</v>
      </c>
      <c r="AI34" s="176">
        <v>58.81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21.3</v>
      </c>
      <c r="AQ34" s="176">
        <v>7.75</v>
      </c>
      <c r="AR34" s="176">
        <v>19.2</v>
      </c>
      <c r="AS34" s="176">
        <v>0</v>
      </c>
      <c r="AT34">
        <v>0</v>
      </c>
      <c r="AU34">
        <v>0</v>
      </c>
      <c r="AV34" s="176">
        <v>1.56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0.98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2.2200000000000002</v>
      </c>
      <c r="L35" s="176">
        <v>318</v>
      </c>
      <c r="M35" s="176">
        <v>27.32</v>
      </c>
      <c r="N35" s="176">
        <v>35.090000000000003</v>
      </c>
      <c r="O35" s="176">
        <v>0</v>
      </c>
      <c r="P35" s="176">
        <v>41.38</v>
      </c>
      <c r="Q35" s="176">
        <v>0.97</v>
      </c>
      <c r="R35" s="176">
        <v>6.21</v>
      </c>
      <c r="S35" s="176">
        <v>3.96</v>
      </c>
      <c r="T35" s="176">
        <v>0</v>
      </c>
      <c r="U35" s="176">
        <v>62.2</v>
      </c>
      <c r="V35" s="176">
        <v>1.94</v>
      </c>
      <c r="W35" s="176">
        <v>1.94</v>
      </c>
      <c r="X35" s="176">
        <v>17.43</v>
      </c>
      <c r="Y35" s="176">
        <v>0</v>
      </c>
      <c r="Z35">
        <v>0</v>
      </c>
      <c r="AA35" s="176">
        <v>12</v>
      </c>
      <c r="AB35" s="176">
        <v>0</v>
      </c>
      <c r="AC35" s="176">
        <v>0</v>
      </c>
      <c r="AD35" s="176">
        <v>0</v>
      </c>
      <c r="AE35" s="176">
        <v>51.09</v>
      </c>
      <c r="AF35" s="176">
        <v>0</v>
      </c>
      <c r="AG35" s="176">
        <v>0</v>
      </c>
      <c r="AH35" s="176">
        <v>0</v>
      </c>
      <c r="AI35" s="176">
        <v>58.81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21.3</v>
      </c>
      <c r="AQ35" s="176">
        <v>7.75</v>
      </c>
      <c r="AR35" s="176">
        <v>19.2</v>
      </c>
      <c r="AS35" s="176">
        <v>0</v>
      </c>
      <c r="AT35">
        <v>0</v>
      </c>
      <c r="AU35">
        <v>0</v>
      </c>
      <c r="AV35" s="176">
        <v>0.11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2.2200000000000002</v>
      </c>
      <c r="L36" s="176">
        <v>318</v>
      </c>
      <c r="M36" s="176">
        <v>27.32</v>
      </c>
      <c r="N36" s="176">
        <v>35.090000000000003</v>
      </c>
      <c r="O36" s="176">
        <v>0</v>
      </c>
      <c r="P36" s="176">
        <v>41.38</v>
      </c>
      <c r="Q36" s="176">
        <v>0.97</v>
      </c>
      <c r="R36" s="176">
        <v>6.21</v>
      </c>
      <c r="S36" s="176">
        <v>3.96</v>
      </c>
      <c r="T36" s="176">
        <v>0</v>
      </c>
      <c r="U36" s="176">
        <v>62.2</v>
      </c>
      <c r="V36" s="176">
        <v>1.94</v>
      </c>
      <c r="W36" s="176">
        <v>1.94</v>
      </c>
      <c r="X36" s="176">
        <v>17.43</v>
      </c>
      <c r="Y36" s="176">
        <v>0</v>
      </c>
      <c r="Z36">
        <v>0</v>
      </c>
      <c r="AA36" s="176">
        <v>12</v>
      </c>
      <c r="AB36" s="176">
        <v>0</v>
      </c>
      <c r="AC36" s="176">
        <v>0</v>
      </c>
      <c r="AD36" s="176">
        <v>0</v>
      </c>
      <c r="AE36" s="176">
        <v>51.09</v>
      </c>
      <c r="AF36" s="176">
        <v>0</v>
      </c>
      <c r="AG36" s="176">
        <v>0</v>
      </c>
      <c r="AH36" s="176">
        <v>0</v>
      </c>
      <c r="AI36" s="176">
        <v>58.81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21.3</v>
      </c>
      <c r="AQ36" s="176">
        <v>7.75</v>
      </c>
      <c r="AR36" s="176">
        <v>21.2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2.27</v>
      </c>
      <c r="L37" s="176">
        <v>318</v>
      </c>
      <c r="M37" s="176">
        <v>27.32</v>
      </c>
      <c r="N37" s="176">
        <v>35.090000000000003</v>
      </c>
      <c r="O37" s="176">
        <v>0</v>
      </c>
      <c r="P37" s="176">
        <v>41.38</v>
      </c>
      <c r="Q37" s="176">
        <v>0.97</v>
      </c>
      <c r="R37" s="176">
        <v>6.21</v>
      </c>
      <c r="S37" s="176">
        <v>3.96</v>
      </c>
      <c r="T37" s="176">
        <v>0</v>
      </c>
      <c r="U37" s="176">
        <v>62.2</v>
      </c>
      <c r="V37" s="176">
        <v>1.94</v>
      </c>
      <c r="W37" s="176">
        <v>1.94</v>
      </c>
      <c r="X37" s="176">
        <v>17.43</v>
      </c>
      <c r="Y37" s="176">
        <v>0</v>
      </c>
      <c r="Z37">
        <v>0</v>
      </c>
      <c r="AA37" s="176">
        <v>12</v>
      </c>
      <c r="AB37" s="176">
        <v>0</v>
      </c>
      <c r="AC37" s="176">
        <v>0</v>
      </c>
      <c r="AD37" s="176">
        <v>0</v>
      </c>
      <c r="AE37" s="176">
        <v>51.09</v>
      </c>
      <c r="AF37" s="176">
        <v>0</v>
      </c>
      <c r="AG37" s="176">
        <v>0</v>
      </c>
      <c r="AH37" s="176">
        <v>0</v>
      </c>
      <c r="AI37" s="176">
        <v>58.81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21.3</v>
      </c>
      <c r="AQ37" s="176">
        <v>7.75</v>
      </c>
      <c r="AR37" s="176">
        <v>21.2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2.27</v>
      </c>
      <c r="L38" s="176">
        <v>318</v>
      </c>
      <c r="M38" s="176">
        <v>27.32</v>
      </c>
      <c r="N38" s="176">
        <v>35.090000000000003</v>
      </c>
      <c r="O38" s="176">
        <v>0</v>
      </c>
      <c r="P38" s="176">
        <v>41.38</v>
      </c>
      <c r="Q38" s="176">
        <v>0.97</v>
      </c>
      <c r="R38" s="176">
        <v>6.21</v>
      </c>
      <c r="S38" s="176">
        <v>3.96</v>
      </c>
      <c r="T38" s="176">
        <v>0</v>
      </c>
      <c r="U38" s="176">
        <v>62.2</v>
      </c>
      <c r="V38" s="176">
        <v>1.94</v>
      </c>
      <c r="W38" s="176">
        <v>1.94</v>
      </c>
      <c r="X38" s="176">
        <v>17.43</v>
      </c>
      <c r="Y38" s="176">
        <v>0</v>
      </c>
      <c r="Z38">
        <v>0</v>
      </c>
      <c r="AA38" s="176">
        <v>12</v>
      </c>
      <c r="AB38" s="176">
        <v>0</v>
      </c>
      <c r="AC38" s="176">
        <v>0</v>
      </c>
      <c r="AD38" s="176">
        <v>0</v>
      </c>
      <c r="AE38" s="176">
        <v>51.09</v>
      </c>
      <c r="AF38" s="176">
        <v>0</v>
      </c>
      <c r="AG38" s="176">
        <v>0</v>
      </c>
      <c r="AH38" s="176">
        <v>0</v>
      </c>
      <c r="AI38" s="176">
        <v>58.81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21.3</v>
      </c>
      <c r="AQ38" s="176">
        <v>7.75</v>
      </c>
      <c r="AR38" s="176">
        <v>21.2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2.88</v>
      </c>
      <c r="L39" s="176">
        <v>318</v>
      </c>
      <c r="M39" s="176">
        <v>27.32</v>
      </c>
      <c r="N39" s="176">
        <v>35.090000000000003</v>
      </c>
      <c r="O39" s="176">
        <v>0</v>
      </c>
      <c r="P39" s="176">
        <v>41.38</v>
      </c>
      <c r="Q39" s="176">
        <v>0.97</v>
      </c>
      <c r="R39" s="176">
        <v>6.21</v>
      </c>
      <c r="S39" s="176">
        <v>4.17</v>
      </c>
      <c r="T39" s="176">
        <v>0</v>
      </c>
      <c r="U39" s="176">
        <v>62.2</v>
      </c>
      <c r="V39" s="176">
        <v>1.94</v>
      </c>
      <c r="W39" s="176">
        <v>1.94</v>
      </c>
      <c r="X39" s="176">
        <v>17.43</v>
      </c>
      <c r="Y39" s="176">
        <v>0</v>
      </c>
      <c r="Z39">
        <v>0</v>
      </c>
      <c r="AA39" s="176">
        <v>12</v>
      </c>
      <c r="AB39" s="176">
        <v>0</v>
      </c>
      <c r="AC39" s="176">
        <v>0</v>
      </c>
      <c r="AD39" s="176">
        <v>0</v>
      </c>
      <c r="AE39" s="176">
        <v>51.09</v>
      </c>
      <c r="AF39" s="176">
        <v>0</v>
      </c>
      <c r="AG39" s="176">
        <v>0</v>
      </c>
      <c r="AH39" s="176">
        <v>0</v>
      </c>
      <c r="AI39" s="176">
        <v>58.81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21.3</v>
      </c>
      <c r="AQ39" s="176">
        <v>7.75</v>
      </c>
      <c r="AR39" s="176">
        <v>21.2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2.88</v>
      </c>
      <c r="L40" s="176">
        <v>318</v>
      </c>
      <c r="M40" s="176">
        <v>27.32</v>
      </c>
      <c r="N40" s="176">
        <v>35.090000000000003</v>
      </c>
      <c r="O40" s="176">
        <v>0</v>
      </c>
      <c r="P40" s="176">
        <v>41.38</v>
      </c>
      <c r="Q40" s="176">
        <v>0.97</v>
      </c>
      <c r="R40" s="176">
        <v>6.21</v>
      </c>
      <c r="S40" s="176">
        <v>4.17</v>
      </c>
      <c r="T40" s="176">
        <v>0</v>
      </c>
      <c r="U40" s="176">
        <v>62.2</v>
      </c>
      <c r="V40" s="176">
        <v>1.94</v>
      </c>
      <c r="W40" s="176">
        <v>1.94</v>
      </c>
      <c r="X40" s="176">
        <v>17.43</v>
      </c>
      <c r="Y40" s="176">
        <v>0</v>
      </c>
      <c r="Z40">
        <v>0</v>
      </c>
      <c r="AA40" s="176">
        <v>12</v>
      </c>
      <c r="AB40" s="176">
        <v>0</v>
      </c>
      <c r="AC40" s="176">
        <v>0</v>
      </c>
      <c r="AD40" s="176">
        <v>0</v>
      </c>
      <c r="AE40" s="176">
        <v>51.09</v>
      </c>
      <c r="AF40" s="176">
        <v>0</v>
      </c>
      <c r="AG40" s="176">
        <v>0</v>
      </c>
      <c r="AH40" s="176">
        <v>0</v>
      </c>
      <c r="AI40" s="176">
        <v>58.81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21.3</v>
      </c>
      <c r="AQ40" s="176">
        <v>7.75</v>
      </c>
      <c r="AR40" s="176">
        <v>21.2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3.22</v>
      </c>
      <c r="L41" s="176">
        <v>318</v>
      </c>
      <c r="M41" s="176">
        <v>27.32</v>
      </c>
      <c r="N41" s="176">
        <v>35.090000000000003</v>
      </c>
      <c r="O41" s="176">
        <v>0</v>
      </c>
      <c r="P41" s="176">
        <v>41.38</v>
      </c>
      <c r="Q41" s="176">
        <v>0.97</v>
      </c>
      <c r="R41" s="176">
        <v>6.72</v>
      </c>
      <c r="S41" s="176">
        <v>4.17</v>
      </c>
      <c r="T41" s="176">
        <v>0</v>
      </c>
      <c r="U41" s="176">
        <v>62.2</v>
      </c>
      <c r="V41" s="176">
        <v>1.94</v>
      </c>
      <c r="W41" s="176">
        <v>1.94</v>
      </c>
      <c r="X41" s="176">
        <v>17.43</v>
      </c>
      <c r="Y41" s="176">
        <v>0</v>
      </c>
      <c r="Z41">
        <v>0</v>
      </c>
      <c r="AA41" s="176">
        <v>12</v>
      </c>
      <c r="AB41" s="176">
        <v>0</v>
      </c>
      <c r="AC41" s="176">
        <v>0</v>
      </c>
      <c r="AD41" s="176">
        <v>0</v>
      </c>
      <c r="AE41" s="176">
        <v>51.09</v>
      </c>
      <c r="AF41" s="176">
        <v>0</v>
      </c>
      <c r="AG41" s="176">
        <v>0</v>
      </c>
      <c r="AH41" s="176">
        <v>0</v>
      </c>
      <c r="AI41" s="176">
        <v>58.81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21.3</v>
      </c>
      <c r="AQ41" s="176">
        <v>7.75</v>
      </c>
      <c r="AR41" s="176">
        <v>21.2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3.2</v>
      </c>
      <c r="L42" s="176">
        <v>318</v>
      </c>
      <c r="M42" s="176">
        <v>27.32</v>
      </c>
      <c r="N42" s="176">
        <v>35.090000000000003</v>
      </c>
      <c r="O42" s="176">
        <v>0</v>
      </c>
      <c r="P42" s="176">
        <v>41.38</v>
      </c>
      <c r="Q42" s="176">
        <v>0.97</v>
      </c>
      <c r="R42" s="176">
        <v>6.72</v>
      </c>
      <c r="S42" s="176">
        <v>4.17</v>
      </c>
      <c r="T42" s="176">
        <v>0</v>
      </c>
      <c r="U42" s="176">
        <v>62.2</v>
      </c>
      <c r="V42" s="176">
        <v>1.94</v>
      </c>
      <c r="W42" s="176">
        <v>1.94</v>
      </c>
      <c r="X42" s="176">
        <v>17.43</v>
      </c>
      <c r="Y42" s="176">
        <v>0</v>
      </c>
      <c r="Z42">
        <v>0</v>
      </c>
      <c r="AA42" s="176">
        <v>12</v>
      </c>
      <c r="AB42" s="176">
        <v>0</v>
      </c>
      <c r="AC42" s="176">
        <v>0</v>
      </c>
      <c r="AD42" s="176">
        <v>0</v>
      </c>
      <c r="AE42" s="176">
        <v>51.09</v>
      </c>
      <c r="AF42" s="176">
        <v>0</v>
      </c>
      <c r="AG42" s="176">
        <v>0</v>
      </c>
      <c r="AH42" s="176">
        <v>0</v>
      </c>
      <c r="AI42" s="176">
        <v>58.81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21.3</v>
      </c>
      <c r="AQ42" s="176">
        <v>7.75</v>
      </c>
      <c r="AR42" s="176">
        <v>22.7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3.21</v>
      </c>
      <c r="L43" s="176">
        <v>318</v>
      </c>
      <c r="M43" s="176">
        <v>27.32</v>
      </c>
      <c r="N43" s="176">
        <v>35.090000000000003</v>
      </c>
      <c r="O43" s="176">
        <v>0</v>
      </c>
      <c r="P43" s="176">
        <v>41.38</v>
      </c>
      <c r="Q43" s="176">
        <v>0.97</v>
      </c>
      <c r="R43" s="176">
        <v>6.72</v>
      </c>
      <c r="S43" s="176">
        <v>4.18</v>
      </c>
      <c r="T43" s="176">
        <v>0</v>
      </c>
      <c r="U43" s="176">
        <v>62.2</v>
      </c>
      <c r="V43" s="176">
        <v>1.94</v>
      </c>
      <c r="W43" s="176">
        <v>1.94</v>
      </c>
      <c r="X43" s="176">
        <v>17.43</v>
      </c>
      <c r="Y43" s="176">
        <v>0</v>
      </c>
      <c r="Z43">
        <v>0</v>
      </c>
      <c r="AA43" s="176">
        <v>12</v>
      </c>
      <c r="AB43" s="176">
        <v>0</v>
      </c>
      <c r="AC43" s="176">
        <v>0</v>
      </c>
      <c r="AD43" s="176">
        <v>0</v>
      </c>
      <c r="AE43" s="176">
        <v>51.09</v>
      </c>
      <c r="AF43" s="176">
        <v>0</v>
      </c>
      <c r="AG43" s="176">
        <v>0</v>
      </c>
      <c r="AH43" s="176">
        <v>0</v>
      </c>
      <c r="AI43" s="176">
        <v>58.81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21.3</v>
      </c>
      <c r="AQ43" s="176">
        <v>7.75</v>
      </c>
      <c r="AR43" s="176">
        <v>22.7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3.2</v>
      </c>
      <c r="L44" s="176">
        <v>318</v>
      </c>
      <c r="M44" s="176">
        <v>27.32</v>
      </c>
      <c r="N44" s="176">
        <v>35.090000000000003</v>
      </c>
      <c r="O44" s="176">
        <v>0</v>
      </c>
      <c r="P44" s="176">
        <v>41.38</v>
      </c>
      <c r="Q44" s="176">
        <v>0.97</v>
      </c>
      <c r="R44" s="176">
        <v>6.72</v>
      </c>
      <c r="S44" s="176">
        <v>4.18</v>
      </c>
      <c r="T44" s="176">
        <v>0</v>
      </c>
      <c r="U44" s="176">
        <v>62.2</v>
      </c>
      <c r="V44" s="176">
        <v>1.94</v>
      </c>
      <c r="W44" s="176">
        <v>1.94</v>
      </c>
      <c r="X44" s="176">
        <v>17.43</v>
      </c>
      <c r="Y44" s="176">
        <v>0</v>
      </c>
      <c r="Z44">
        <v>0</v>
      </c>
      <c r="AA44" s="176">
        <v>12</v>
      </c>
      <c r="AB44" s="176">
        <v>0</v>
      </c>
      <c r="AC44" s="176">
        <v>0</v>
      </c>
      <c r="AD44" s="176">
        <v>0</v>
      </c>
      <c r="AE44" s="176">
        <v>51.09</v>
      </c>
      <c r="AF44" s="176">
        <v>0</v>
      </c>
      <c r="AG44" s="176">
        <v>0</v>
      </c>
      <c r="AH44" s="176">
        <v>0</v>
      </c>
      <c r="AI44" s="176">
        <v>58.81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21.3</v>
      </c>
      <c r="AQ44" s="176">
        <v>7.75</v>
      </c>
      <c r="AR44" s="176">
        <v>22.7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3.2</v>
      </c>
      <c r="L45" s="176">
        <v>318</v>
      </c>
      <c r="M45" s="176">
        <v>27.32</v>
      </c>
      <c r="N45" s="176">
        <v>36.24</v>
      </c>
      <c r="O45" s="176">
        <v>0</v>
      </c>
      <c r="P45" s="176">
        <v>42.74</v>
      </c>
      <c r="Q45" s="176">
        <v>0.97</v>
      </c>
      <c r="R45" s="176">
        <v>6.72</v>
      </c>
      <c r="S45" s="176">
        <v>4.17</v>
      </c>
      <c r="T45" s="176">
        <v>0</v>
      </c>
      <c r="U45" s="176">
        <v>62.2</v>
      </c>
      <c r="V45" s="176">
        <v>1.94</v>
      </c>
      <c r="W45" s="176">
        <v>1.94</v>
      </c>
      <c r="X45" s="176">
        <v>17.43</v>
      </c>
      <c r="Y45" s="176">
        <v>0</v>
      </c>
      <c r="Z45">
        <v>0</v>
      </c>
      <c r="AA45" s="176">
        <v>12</v>
      </c>
      <c r="AB45" s="176">
        <v>0</v>
      </c>
      <c r="AC45" s="176">
        <v>0</v>
      </c>
      <c r="AD45" s="176">
        <v>0</v>
      </c>
      <c r="AE45" s="176">
        <v>51.09</v>
      </c>
      <c r="AF45" s="176">
        <v>0</v>
      </c>
      <c r="AG45" s="176">
        <v>0</v>
      </c>
      <c r="AH45" s="176">
        <v>0</v>
      </c>
      <c r="AI45" s="176">
        <v>61.18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21.3</v>
      </c>
      <c r="AQ45" s="176">
        <v>7.75</v>
      </c>
      <c r="AR45" s="176">
        <v>22.7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3.22</v>
      </c>
      <c r="L46" s="176">
        <v>318</v>
      </c>
      <c r="M46" s="176">
        <v>27.32</v>
      </c>
      <c r="N46" s="176">
        <v>35.090000000000003</v>
      </c>
      <c r="O46" s="176">
        <v>0</v>
      </c>
      <c r="P46" s="176">
        <v>41.38</v>
      </c>
      <c r="Q46" s="176">
        <v>0.97</v>
      </c>
      <c r="R46" s="176">
        <v>6.72</v>
      </c>
      <c r="S46" s="176">
        <v>4.17</v>
      </c>
      <c r="T46" s="176">
        <v>0</v>
      </c>
      <c r="U46" s="176">
        <v>62.2</v>
      </c>
      <c r="V46" s="176">
        <v>1.94</v>
      </c>
      <c r="W46" s="176">
        <v>1.94</v>
      </c>
      <c r="X46" s="176">
        <v>17.43</v>
      </c>
      <c r="Y46" s="176">
        <v>0</v>
      </c>
      <c r="Z46">
        <v>0</v>
      </c>
      <c r="AA46" s="176">
        <v>12</v>
      </c>
      <c r="AB46" s="176">
        <v>0</v>
      </c>
      <c r="AC46" s="176">
        <v>0</v>
      </c>
      <c r="AD46" s="176">
        <v>0</v>
      </c>
      <c r="AE46" s="176">
        <v>51.09</v>
      </c>
      <c r="AF46" s="176">
        <v>0</v>
      </c>
      <c r="AG46" s="176">
        <v>0</v>
      </c>
      <c r="AH46" s="176">
        <v>0</v>
      </c>
      <c r="AI46" s="176">
        <v>61.18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21.3</v>
      </c>
      <c r="AQ46" s="176">
        <v>7.75</v>
      </c>
      <c r="AR46" s="176">
        <v>22.7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3.2</v>
      </c>
      <c r="L47" s="176">
        <v>318</v>
      </c>
      <c r="M47" s="176">
        <v>14.14</v>
      </c>
      <c r="N47" s="176">
        <v>14.52</v>
      </c>
      <c r="O47" s="176">
        <v>0</v>
      </c>
      <c r="P47" s="176">
        <v>41.38</v>
      </c>
      <c r="Q47" s="176">
        <v>0.97</v>
      </c>
      <c r="R47" s="176">
        <v>6.72</v>
      </c>
      <c r="S47" s="176">
        <v>4.17</v>
      </c>
      <c r="T47" s="176">
        <v>0</v>
      </c>
      <c r="U47" s="176">
        <v>62.2</v>
      </c>
      <c r="V47" s="176">
        <v>1.94</v>
      </c>
      <c r="W47" s="176">
        <v>1.94</v>
      </c>
      <c r="X47" s="176">
        <v>17.43</v>
      </c>
      <c r="Y47" s="176">
        <v>0</v>
      </c>
      <c r="Z47">
        <v>0</v>
      </c>
      <c r="AA47" s="176">
        <v>12</v>
      </c>
      <c r="AB47" s="176">
        <v>0</v>
      </c>
      <c r="AC47" s="176">
        <v>0</v>
      </c>
      <c r="AD47" s="176">
        <v>0</v>
      </c>
      <c r="AE47" s="176">
        <v>51.09</v>
      </c>
      <c r="AF47" s="176">
        <v>0</v>
      </c>
      <c r="AG47" s="176">
        <v>0</v>
      </c>
      <c r="AH47" s="176">
        <v>0</v>
      </c>
      <c r="AI47" s="176">
        <v>61.18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21.3</v>
      </c>
      <c r="AQ47" s="176">
        <v>7.75</v>
      </c>
      <c r="AR47" s="176">
        <v>22.7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3.22</v>
      </c>
      <c r="L48" s="176">
        <v>318</v>
      </c>
      <c r="M48" s="176">
        <v>14.15</v>
      </c>
      <c r="N48" s="176">
        <v>14.52</v>
      </c>
      <c r="O48" s="176">
        <v>0</v>
      </c>
      <c r="P48" s="176">
        <v>41.38</v>
      </c>
      <c r="Q48" s="176">
        <v>0.97</v>
      </c>
      <c r="R48" s="176">
        <v>6.72</v>
      </c>
      <c r="S48" s="176">
        <v>4.17</v>
      </c>
      <c r="T48" s="176">
        <v>0</v>
      </c>
      <c r="U48" s="176">
        <v>62.2</v>
      </c>
      <c r="V48" s="176">
        <v>1.94</v>
      </c>
      <c r="W48" s="176">
        <v>1.94</v>
      </c>
      <c r="X48" s="176">
        <v>17.43</v>
      </c>
      <c r="Y48" s="176">
        <v>0</v>
      </c>
      <c r="Z48">
        <v>0</v>
      </c>
      <c r="AA48" s="176">
        <v>12</v>
      </c>
      <c r="AB48" s="176">
        <v>0</v>
      </c>
      <c r="AC48" s="176">
        <v>0</v>
      </c>
      <c r="AD48" s="176">
        <v>0</v>
      </c>
      <c r="AE48" s="176">
        <v>51.09</v>
      </c>
      <c r="AF48" s="176">
        <v>0</v>
      </c>
      <c r="AG48" s="176">
        <v>0</v>
      </c>
      <c r="AH48" s="176">
        <v>0</v>
      </c>
      <c r="AI48" s="176">
        <v>61.18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21.3</v>
      </c>
      <c r="AQ48" s="176">
        <v>7.75</v>
      </c>
      <c r="AR48" s="176">
        <v>22.7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3.2</v>
      </c>
      <c r="L49" s="176">
        <v>318</v>
      </c>
      <c r="M49" s="176">
        <v>14.15</v>
      </c>
      <c r="N49" s="176">
        <v>16.399999999999999</v>
      </c>
      <c r="O49" s="176">
        <v>0</v>
      </c>
      <c r="P49" s="176">
        <v>41.38</v>
      </c>
      <c r="Q49" s="176">
        <v>0.97</v>
      </c>
      <c r="R49" s="176">
        <v>6.75</v>
      </c>
      <c r="S49" s="176">
        <v>4.1900000000000004</v>
      </c>
      <c r="T49" s="176">
        <v>0</v>
      </c>
      <c r="U49" s="176">
        <v>62.2</v>
      </c>
      <c r="V49" s="176">
        <v>1.94</v>
      </c>
      <c r="W49" s="176">
        <v>1.94</v>
      </c>
      <c r="X49" s="176">
        <v>17.43</v>
      </c>
      <c r="Y49" s="176">
        <v>0</v>
      </c>
      <c r="Z49">
        <v>0</v>
      </c>
      <c r="AA49" s="176">
        <v>12</v>
      </c>
      <c r="AB49" s="176">
        <v>0</v>
      </c>
      <c r="AC49" s="176">
        <v>0</v>
      </c>
      <c r="AD49" s="176">
        <v>0</v>
      </c>
      <c r="AE49" s="176">
        <v>51.09</v>
      </c>
      <c r="AF49" s="176">
        <v>0</v>
      </c>
      <c r="AG49" s="176">
        <v>0</v>
      </c>
      <c r="AH49" s="176">
        <v>0</v>
      </c>
      <c r="AI49" s="176">
        <v>61.18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21.3</v>
      </c>
      <c r="AQ49" s="176">
        <v>7.75</v>
      </c>
      <c r="AR49" s="176">
        <v>23.7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3.22</v>
      </c>
      <c r="L50" s="176">
        <v>318</v>
      </c>
      <c r="M50" s="176">
        <v>14.15</v>
      </c>
      <c r="N50" s="176">
        <v>16.399999999999999</v>
      </c>
      <c r="O50" s="176">
        <v>0</v>
      </c>
      <c r="P50" s="176">
        <v>41.38</v>
      </c>
      <c r="Q50" s="176">
        <v>0.97</v>
      </c>
      <c r="R50" s="176">
        <v>6.75</v>
      </c>
      <c r="S50" s="176">
        <v>4.1900000000000004</v>
      </c>
      <c r="T50" s="176">
        <v>0</v>
      </c>
      <c r="U50" s="176">
        <v>62.2</v>
      </c>
      <c r="V50" s="176">
        <v>1.94</v>
      </c>
      <c r="W50" s="176">
        <v>1.94</v>
      </c>
      <c r="X50" s="176">
        <v>17.43</v>
      </c>
      <c r="Y50" s="176">
        <v>0</v>
      </c>
      <c r="Z50">
        <v>0</v>
      </c>
      <c r="AA50" s="176">
        <v>12</v>
      </c>
      <c r="AB50" s="176">
        <v>0</v>
      </c>
      <c r="AC50" s="176">
        <v>0</v>
      </c>
      <c r="AD50" s="176">
        <v>0</v>
      </c>
      <c r="AE50" s="176">
        <v>28.53</v>
      </c>
      <c r="AF50" s="176">
        <v>0</v>
      </c>
      <c r="AG50" s="176">
        <v>0</v>
      </c>
      <c r="AH50" s="176">
        <v>0</v>
      </c>
      <c r="AI50" s="176">
        <v>61.18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21.3</v>
      </c>
      <c r="AQ50" s="176">
        <v>7.75</v>
      </c>
      <c r="AR50" s="176">
        <v>23.7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3.2</v>
      </c>
      <c r="L51" s="176">
        <v>307.89</v>
      </c>
      <c r="M51" s="176">
        <v>14.15</v>
      </c>
      <c r="N51" s="176">
        <v>16.399999999999999</v>
      </c>
      <c r="O51" s="176">
        <v>0</v>
      </c>
      <c r="P51" s="176">
        <v>41.38</v>
      </c>
      <c r="Q51" s="176">
        <v>0.97</v>
      </c>
      <c r="R51" s="176">
        <v>6.75</v>
      </c>
      <c r="S51" s="176">
        <v>4.1900000000000004</v>
      </c>
      <c r="T51" s="176">
        <v>0</v>
      </c>
      <c r="U51" s="176">
        <v>62.2</v>
      </c>
      <c r="V51" s="176">
        <v>1.94</v>
      </c>
      <c r="W51" s="176">
        <v>1.94</v>
      </c>
      <c r="X51" s="176">
        <v>17.43</v>
      </c>
      <c r="Y51" s="176">
        <v>0</v>
      </c>
      <c r="Z51">
        <v>0</v>
      </c>
      <c r="AA51" s="176">
        <v>12</v>
      </c>
      <c r="AB51" s="176">
        <v>0</v>
      </c>
      <c r="AC51" s="176">
        <v>0</v>
      </c>
      <c r="AD51" s="176">
        <v>0</v>
      </c>
      <c r="AE51" s="176">
        <v>28.53</v>
      </c>
      <c r="AF51" s="176">
        <v>0</v>
      </c>
      <c r="AG51" s="176">
        <v>0</v>
      </c>
      <c r="AH51" s="176">
        <v>0</v>
      </c>
      <c r="AI51" s="176">
        <v>61.18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21.3</v>
      </c>
      <c r="AQ51" s="176">
        <v>7.75</v>
      </c>
      <c r="AR51" s="176">
        <v>23.7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3.22</v>
      </c>
      <c r="L52" s="176">
        <v>307.89</v>
      </c>
      <c r="M52" s="176">
        <v>14.15</v>
      </c>
      <c r="N52" s="176">
        <v>16.399999999999999</v>
      </c>
      <c r="O52" s="176">
        <v>0</v>
      </c>
      <c r="P52" s="176">
        <v>41.38</v>
      </c>
      <c r="Q52" s="176">
        <v>0.97</v>
      </c>
      <c r="R52" s="176">
        <v>6.75</v>
      </c>
      <c r="S52" s="176">
        <v>4.1900000000000004</v>
      </c>
      <c r="T52" s="176">
        <v>0</v>
      </c>
      <c r="U52" s="176">
        <v>62.2</v>
      </c>
      <c r="V52" s="176">
        <v>1.94</v>
      </c>
      <c r="W52" s="176">
        <v>1.94</v>
      </c>
      <c r="X52" s="176">
        <v>17.43</v>
      </c>
      <c r="Y52" s="176">
        <v>0</v>
      </c>
      <c r="Z52">
        <v>0</v>
      </c>
      <c r="AA52" s="176">
        <v>12</v>
      </c>
      <c r="AB52" s="176">
        <v>0</v>
      </c>
      <c r="AC52" s="176">
        <v>0</v>
      </c>
      <c r="AD52" s="176">
        <v>0</v>
      </c>
      <c r="AE52" s="176">
        <v>28.87</v>
      </c>
      <c r="AF52" s="176">
        <v>0</v>
      </c>
      <c r="AG52" s="176">
        <v>0</v>
      </c>
      <c r="AH52" s="176">
        <v>0</v>
      </c>
      <c r="AI52" s="176">
        <v>61.18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21.3</v>
      </c>
      <c r="AQ52" s="176">
        <v>7.75</v>
      </c>
      <c r="AR52" s="176">
        <v>23.7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3.2</v>
      </c>
      <c r="L53" s="176">
        <v>307.89</v>
      </c>
      <c r="M53" s="176">
        <v>14.15</v>
      </c>
      <c r="N53" s="176">
        <v>16.399999999999999</v>
      </c>
      <c r="O53" s="176">
        <v>0</v>
      </c>
      <c r="P53" s="176">
        <v>41.38</v>
      </c>
      <c r="Q53" s="176">
        <v>0.97</v>
      </c>
      <c r="R53" s="176">
        <v>6.75</v>
      </c>
      <c r="S53" s="176">
        <v>4.1900000000000004</v>
      </c>
      <c r="T53" s="176">
        <v>0</v>
      </c>
      <c r="U53" s="176">
        <v>62.2</v>
      </c>
      <c r="V53" s="176">
        <v>1.94</v>
      </c>
      <c r="W53" s="176">
        <v>1.94</v>
      </c>
      <c r="X53" s="176">
        <v>17.43</v>
      </c>
      <c r="Y53" s="176">
        <v>0</v>
      </c>
      <c r="Z53">
        <v>0</v>
      </c>
      <c r="AA53" s="176">
        <v>12</v>
      </c>
      <c r="AB53" s="176">
        <v>0</v>
      </c>
      <c r="AC53" s="176">
        <v>0</v>
      </c>
      <c r="AD53" s="176">
        <v>0</v>
      </c>
      <c r="AE53" s="176">
        <v>33.42</v>
      </c>
      <c r="AF53" s="176">
        <v>0</v>
      </c>
      <c r="AG53" s="176">
        <v>0</v>
      </c>
      <c r="AH53" s="176">
        <v>0</v>
      </c>
      <c r="AI53" s="176">
        <v>61.18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21.3</v>
      </c>
      <c r="AQ53" s="176">
        <v>7.75</v>
      </c>
      <c r="AR53" s="176">
        <v>23.7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3.22</v>
      </c>
      <c r="L54" s="176">
        <v>307.89</v>
      </c>
      <c r="M54" s="176">
        <v>14.15</v>
      </c>
      <c r="N54" s="176">
        <v>16.399999999999999</v>
      </c>
      <c r="O54" s="176">
        <v>0</v>
      </c>
      <c r="P54" s="176">
        <v>41.38</v>
      </c>
      <c r="Q54" s="176">
        <v>0.97</v>
      </c>
      <c r="R54" s="176">
        <v>6.75</v>
      </c>
      <c r="S54" s="176">
        <v>4.1900000000000004</v>
      </c>
      <c r="T54" s="176">
        <v>0</v>
      </c>
      <c r="U54" s="176">
        <v>62.2</v>
      </c>
      <c r="V54" s="176">
        <v>1.94</v>
      </c>
      <c r="W54" s="176">
        <v>1.94</v>
      </c>
      <c r="X54" s="176">
        <v>17.43</v>
      </c>
      <c r="Y54" s="176">
        <v>0</v>
      </c>
      <c r="Z54">
        <v>0</v>
      </c>
      <c r="AA54" s="176">
        <v>12</v>
      </c>
      <c r="AB54" s="176">
        <v>0</v>
      </c>
      <c r="AC54" s="176">
        <v>0</v>
      </c>
      <c r="AD54" s="176">
        <v>0</v>
      </c>
      <c r="AE54" s="176">
        <v>33.42</v>
      </c>
      <c r="AF54" s="176">
        <v>0</v>
      </c>
      <c r="AG54" s="176">
        <v>0</v>
      </c>
      <c r="AH54" s="176">
        <v>0</v>
      </c>
      <c r="AI54" s="176">
        <v>61.18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21.3</v>
      </c>
      <c r="AQ54" s="176">
        <v>7.75</v>
      </c>
      <c r="AR54" s="176">
        <v>23.7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3.23</v>
      </c>
      <c r="L55" s="176">
        <v>307.89</v>
      </c>
      <c r="M55" s="176">
        <v>14.15</v>
      </c>
      <c r="N55" s="176">
        <v>16.399999999999999</v>
      </c>
      <c r="O55" s="176">
        <v>0</v>
      </c>
      <c r="P55" s="176">
        <v>41.38</v>
      </c>
      <c r="Q55" s="176">
        <v>0.97</v>
      </c>
      <c r="R55" s="176">
        <v>6.75</v>
      </c>
      <c r="S55" s="176">
        <v>4.1900000000000004</v>
      </c>
      <c r="T55" s="176">
        <v>0</v>
      </c>
      <c r="U55" s="176">
        <v>62.2</v>
      </c>
      <c r="V55" s="176">
        <v>1.94</v>
      </c>
      <c r="W55" s="176">
        <v>1.94</v>
      </c>
      <c r="X55" s="176">
        <v>17.43</v>
      </c>
      <c r="Y55" s="176">
        <v>0</v>
      </c>
      <c r="Z55">
        <v>0</v>
      </c>
      <c r="AA55" s="176">
        <v>12</v>
      </c>
      <c r="AB55" s="176">
        <v>0</v>
      </c>
      <c r="AC55" s="176">
        <v>0</v>
      </c>
      <c r="AD55" s="176">
        <v>0</v>
      </c>
      <c r="AE55" s="176">
        <v>36.659999999999997</v>
      </c>
      <c r="AF55" s="176">
        <v>0</v>
      </c>
      <c r="AG55" s="176">
        <v>0</v>
      </c>
      <c r="AH55" s="176">
        <v>0</v>
      </c>
      <c r="AI55" s="176">
        <v>61.18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21.3</v>
      </c>
      <c r="AQ55" s="176">
        <v>7.75</v>
      </c>
      <c r="AR55" s="176">
        <v>23.7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3.22</v>
      </c>
      <c r="L56" s="176">
        <v>307.89</v>
      </c>
      <c r="M56" s="176">
        <v>14.15</v>
      </c>
      <c r="N56" s="176">
        <v>16.399999999999999</v>
      </c>
      <c r="O56" s="176">
        <v>0</v>
      </c>
      <c r="P56" s="176">
        <v>41.38</v>
      </c>
      <c r="Q56" s="176">
        <v>0.97</v>
      </c>
      <c r="R56" s="176">
        <v>6.75</v>
      </c>
      <c r="S56" s="176">
        <v>4.1900000000000004</v>
      </c>
      <c r="T56" s="176">
        <v>0</v>
      </c>
      <c r="U56" s="176">
        <v>62.2</v>
      </c>
      <c r="V56" s="176">
        <v>1.94</v>
      </c>
      <c r="W56" s="176">
        <v>1.94</v>
      </c>
      <c r="X56" s="176">
        <v>17.43</v>
      </c>
      <c r="Y56" s="176">
        <v>0</v>
      </c>
      <c r="Z56">
        <v>0</v>
      </c>
      <c r="AA56" s="176">
        <v>12</v>
      </c>
      <c r="AB56" s="176">
        <v>0</v>
      </c>
      <c r="AC56" s="176">
        <v>0</v>
      </c>
      <c r="AD56" s="176">
        <v>0</v>
      </c>
      <c r="AE56" s="176">
        <v>36.659999999999997</v>
      </c>
      <c r="AF56" s="176">
        <v>0</v>
      </c>
      <c r="AG56" s="176">
        <v>0</v>
      </c>
      <c r="AH56" s="176">
        <v>0</v>
      </c>
      <c r="AI56" s="176">
        <v>61.18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21.3</v>
      </c>
      <c r="AQ56" s="176">
        <v>7.75</v>
      </c>
      <c r="AR56" s="176">
        <v>23.7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3.23</v>
      </c>
      <c r="L57" s="176">
        <v>307.89</v>
      </c>
      <c r="M57" s="176">
        <v>14.15</v>
      </c>
      <c r="N57" s="176">
        <v>16.399999999999999</v>
      </c>
      <c r="O57" s="176">
        <v>0</v>
      </c>
      <c r="P57" s="176">
        <v>14.52</v>
      </c>
      <c r="Q57" s="176">
        <v>0.97</v>
      </c>
      <c r="R57" s="176">
        <v>6.83</v>
      </c>
      <c r="S57" s="176">
        <v>4.2</v>
      </c>
      <c r="T57" s="176">
        <v>0</v>
      </c>
      <c r="U57" s="176">
        <v>61.69</v>
      </c>
      <c r="V57" s="176">
        <v>1.94</v>
      </c>
      <c r="W57" s="176">
        <v>1.94</v>
      </c>
      <c r="X57" s="176">
        <v>14.52</v>
      </c>
      <c r="Y57" s="176">
        <v>0</v>
      </c>
      <c r="Z57">
        <v>0</v>
      </c>
      <c r="AA57" s="176">
        <v>12</v>
      </c>
      <c r="AB57" s="176">
        <v>0</v>
      </c>
      <c r="AC57" s="176">
        <v>0</v>
      </c>
      <c r="AD57" s="176">
        <v>0</v>
      </c>
      <c r="AE57" s="176">
        <v>30</v>
      </c>
      <c r="AF57" s="176">
        <v>0</v>
      </c>
      <c r="AG57" s="176">
        <v>0</v>
      </c>
      <c r="AH57" s="176">
        <v>0</v>
      </c>
      <c r="AI57" s="176">
        <v>61.18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20.75</v>
      </c>
      <c r="AQ57" s="176">
        <v>7.56</v>
      </c>
      <c r="AR57" s="176">
        <v>23.7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3.22</v>
      </c>
      <c r="L58" s="176">
        <v>307.89</v>
      </c>
      <c r="M58" s="176">
        <v>14.15</v>
      </c>
      <c r="N58" s="176">
        <v>16.399999999999999</v>
      </c>
      <c r="O58" s="176">
        <v>0</v>
      </c>
      <c r="P58" s="176">
        <v>14.52</v>
      </c>
      <c r="Q58" s="176">
        <v>0.97</v>
      </c>
      <c r="R58" s="176">
        <v>6.83</v>
      </c>
      <c r="S58" s="176">
        <v>4.2</v>
      </c>
      <c r="T58" s="176">
        <v>0</v>
      </c>
      <c r="U58" s="176">
        <v>61.69</v>
      </c>
      <c r="V58" s="176">
        <v>1.94</v>
      </c>
      <c r="W58" s="176">
        <v>1.94</v>
      </c>
      <c r="X58" s="176">
        <v>14.52</v>
      </c>
      <c r="Y58" s="176">
        <v>0</v>
      </c>
      <c r="Z58">
        <v>0</v>
      </c>
      <c r="AA58" s="176">
        <v>12</v>
      </c>
      <c r="AB58" s="176">
        <v>0</v>
      </c>
      <c r="AC58" s="176">
        <v>0</v>
      </c>
      <c r="AD58" s="176">
        <v>0</v>
      </c>
      <c r="AE58" s="176">
        <v>30</v>
      </c>
      <c r="AF58" s="176">
        <v>0</v>
      </c>
      <c r="AG58" s="176">
        <v>0</v>
      </c>
      <c r="AH58" s="176">
        <v>0</v>
      </c>
      <c r="AI58" s="176">
        <v>36.08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20.75</v>
      </c>
      <c r="AQ58" s="176">
        <v>7.56</v>
      </c>
      <c r="AR58" s="176">
        <v>23.7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3.23</v>
      </c>
      <c r="L59" s="176">
        <v>307.89</v>
      </c>
      <c r="M59" s="176">
        <v>13.9</v>
      </c>
      <c r="N59" s="176">
        <v>16.149999999999999</v>
      </c>
      <c r="O59" s="176">
        <v>0</v>
      </c>
      <c r="P59" s="176">
        <v>14.52</v>
      </c>
      <c r="Q59" s="176">
        <v>0.97</v>
      </c>
      <c r="R59" s="176">
        <v>6.83</v>
      </c>
      <c r="S59" s="176">
        <v>4.2</v>
      </c>
      <c r="T59" s="176">
        <v>0</v>
      </c>
      <c r="U59" s="176">
        <v>61.33</v>
      </c>
      <c r="V59" s="176">
        <v>1.94</v>
      </c>
      <c r="W59" s="176">
        <v>1.94</v>
      </c>
      <c r="X59" s="176">
        <v>14.52</v>
      </c>
      <c r="Y59" s="176">
        <v>0</v>
      </c>
      <c r="Z59">
        <v>0</v>
      </c>
      <c r="AA59" s="176">
        <v>12</v>
      </c>
      <c r="AB59" s="176">
        <v>0</v>
      </c>
      <c r="AC59" s="176">
        <v>0</v>
      </c>
      <c r="AD59" s="176">
        <v>0</v>
      </c>
      <c r="AE59" s="176">
        <v>29.38</v>
      </c>
      <c r="AF59" s="176">
        <v>0</v>
      </c>
      <c r="AG59" s="176">
        <v>0</v>
      </c>
      <c r="AH59" s="176">
        <v>0</v>
      </c>
      <c r="AI59" s="176">
        <v>-2.1800000000000002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23.24</v>
      </c>
      <c r="AQ59" s="176">
        <v>7.75</v>
      </c>
      <c r="AR59" s="176">
        <v>23.7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3.22</v>
      </c>
      <c r="L60" s="176">
        <v>307.89</v>
      </c>
      <c r="M60" s="176">
        <v>13.9</v>
      </c>
      <c r="N60" s="176">
        <v>16.149999999999999</v>
      </c>
      <c r="O60" s="176">
        <v>0</v>
      </c>
      <c r="P60" s="176">
        <v>14.52</v>
      </c>
      <c r="Q60" s="176">
        <v>0.97</v>
      </c>
      <c r="R60" s="176">
        <v>6.83</v>
      </c>
      <c r="S60" s="176">
        <v>4.2</v>
      </c>
      <c r="T60" s="176">
        <v>0</v>
      </c>
      <c r="U60" s="176">
        <v>61.33</v>
      </c>
      <c r="V60" s="176">
        <v>1.94</v>
      </c>
      <c r="W60" s="176">
        <v>1.94</v>
      </c>
      <c r="X60" s="176">
        <v>14.52</v>
      </c>
      <c r="Y60" s="176">
        <v>0</v>
      </c>
      <c r="Z60">
        <v>0</v>
      </c>
      <c r="AA60" s="176">
        <v>12</v>
      </c>
      <c r="AB60" s="176">
        <v>0</v>
      </c>
      <c r="AC60" s="176">
        <v>0</v>
      </c>
      <c r="AD60" s="176">
        <v>0</v>
      </c>
      <c r="AE60" s="176">
        <v>29.38</v>
      </c>
      <c r="AF60" s="176">
        <v>0</v>
      </c>
      <c r="AG60" s="176">
        <v>0</v>
      </c>
      <c r="AH60" s="176">
        <v>0</v>
      </c>
      <c r="AI60" s="176">
        <v>-2.1800000000000002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23.24</v>
      </c>
      <c r="AQ60" s="176">
        <v>7.75</v>
      </c>
      <c r="AR60" s="176">
        <v>23.7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3.23</v>
      </c>
      <c r="L61" s="176">
        <v>307.89</v>
      </c>
      <c r="M61" s="176">
        <v>13.9</v>
      </c>
      <c r="N61" s="176">
        <v>14.52</v>
      </c>
      <c r="O61" s="176">
        <v>0</v>
      </c>
      <c r="P61" s="176">
        <v>14.52</v>
      </c>
      <c r="Q61" s="176">
        <v>0.97</v>
      </c>
      <c r="R61" s="176">
        <v>6.83</v>
      </c>
      <c r="S61" s="176">
        <v>4.2</v>
      </c>
      <c r="T61" s="176">
        <v>0</v>
      </c>
      <c r="U61" s="176">
        <v>61.33</v>
      </c>
      <c r="V61" s="176">
        <v>1.94</v>
      </c>
      <c r="W61" s="176">
        <v>1.94</v>
      </c>
      <c r="X61" s="176">
        <v>14.52</v>
      </c>
      <c r="Y61" s="176">
        <v>0</v>
      </c>
      <c r="Z61">
        <v>0</v>
      </c>
      <c r="AA61" s="176">
        <v>12</v>
      </c>
      <c r="AB61" s="176">
        <v>0</v>
      </c>
      <c r="AC61" s="176">
        <v>0</v>
      </c>
      <c r="AD61" s="176">
        <v>0</v>
      </c>
      <c r="AE61" s="176">
        <v>29.79</v>
      </c>
      <c r="AF61" s="176">
        <v>0</v>
      </c>
      <c r="AG61" s="176">
        <v>0</v>
      </c>
      <c r="AH61" s="176">
        <v>0</v>
      </c>
      <c r="AI61" s="176">
        <v>-2.1800000000000002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23.24</v>
      </c>
      <c r="AQ61" s="176">
        <v>7.75</v>
      </c>
      <c r="AR61" s="176">
        <v>23.7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3.2</v>
      </c>
      <c r="L62" s="176">
        <v>307.89</v>
      </c>
      <c r="M62" s="176">
        <v>13.9</v>
      </c>
      <c r="N62" s="176">
        <v>14.52</v>
      </c>
      <c r="O62" s="176">
        <v>0</v>
      </c>
      <c r="P62" s="176">
        <v>14.52</v>
      </c>
      <c r="Q62" s="176">
        <v>0.97</v>
      </c>
      <c r="R62" s="176">
        <v>6.83</v>
      </c>
      <c r="S62" s="176">
        <v>4.2</v>
      </c>
      <c r="T62" s="176">
        <v>0</v>
      </c>
      <c r="U62" s="176">
        <v>61.33</v>
      </c>
      <c r="V62" s="176">
        <v>1.94</v>
      </c>
      <c r="W62" s="176">
        <v>1.94</v>
      </c>
      <c r="X62" s="176">
        <v>14.52</v>
      </c>
      <c r="Y62" s="176">
        <v>0</v>
      </c>
      <c r="Z62">
        <v>0</v>
      </c>
      <c r="AA62" s="176">
        <v>12</v>
      </c>
      <c r="AB62" s="176">
        <v>0</v>
      </c>
      <c r="AC62" s="176">
        <v>0</v>
      </c>
      <c r="AD62" s="176">
        <v>0</v>
      </c>
      <c r="AE62" s="176">
        <v>29.79</v>
      </c>
      <c r="AF62" s="176">
        <v>0</v>
      </c>
      <c r="AG62" s="176">
        <v>0</v>
      </c>
      <c r="AH62" s="176">
        <v>0</v>
      </c>
      <c r="AI62" s="176">
        <v>-2.1800000000000002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23.24</v>
      </c>
      <c r="AQ62" s="176">
        <v>7.75</v>
      </c>
      <c r="AR62" s="176">
        <v>23.7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3.2</v>
      </c>
      <c r="L63" s="176">
        <v>307.89</v>
      </c>
      <c r="M63" s="176">
        <v>13.9</v>
      </c>
      <c r="N63" s="176">
        <v>16.149999999999999</v>
      </c>
      <c r="O63" s="176">
        <v>0</v>
      </c>
      <c r="P63" s="176">
        <v>14.52</v>
      </c>
      <c r="Q63" s="176">
        <v>0.97</v>
      </c>
      <c r="R63" s="176">
        <v>6.84</v>
      </c>
      <c r="S63" s="176">
        <v>4.2</v>
      </c>
      <c r="T63" s="176">
        <v>0</v>
      </c>
      <c r="U63" s="176">
        <v>61.33</v>
      </c>
      <c r="V63" s="176">
        <v>1.94</v>
      </c>
      <c r="W63" s="176">
        <v>1.94</v>
      </c>
      <c r="X63" s="176">
        <v>14.52</v>
      </c>
      <c r="Y63" s="176">
        <v>0</v>
      </c>
      <c r="Z63">
        <v>0</v>
      </c>
      <c r="AA63" s="176">
        <v>12</v>
      </c>
      <c r="AB63" s="176">
        <v>0</v>
      </c>
      <c r="AC63" s="176">
        <v>0</v>
      </c>
      <c r="AD63" s="176">
        <v>0</v>
      </c>
      <c r="AE63" s="176">
        <v>29.79</v>
      </c>
      <c r="AF63" s="176">
        <v>0</v>
      </c>
      <c r="AG63" s="176">
        <v>0</v>
      </c>
      <c r="AH63" s="176">
        <v>0</v>
      </c>
      <c r="AI63" s="176">
        <v>-2.1800000000000002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23.24</v>
      </c>
      <c r="AQ63" s="176">
        <v>7.75</v>
      </c>
      <c r="AR63" s="176">
        <v>23.7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3.2</v>
      </c>
      <c r="L64" s="176">
        <v>307.89</v>
      </c>
      <c r="M64" s="176">
        <v>13.9</v>
      </c>
      <c r="N64" s="176">
        <v>16.149999999999999</v>
      </c>
      <c r="O64" s="176">
        <v>0</v>
      </c>
      <c r="P64" s="176">
        <v>14.52</v>
      </c>
      <c r="Q64" s="176">
        <v>0.97</v>
      </c>
      <c r="R64" s="176">
        <v>6.84</v>
      </c>
      <c r="S64" s="176">
        <v>4.2</v>
      </c>
      <c r="T64" s="176">
        <v>0</v>
      </c>
      <c r="U64" s="176">
        <v>61.33</v>
      </c>
      <c r="V64" s="176">
        <v>1.94</v>
      </c>
      <c r="W64" s="176">
        <v>1.94</v>
      </c>
      <c r="X64" s="176">
        <v>14.52</v>
      </c>
      <c r="Y64" s="176">
        <v>0</v>
      </c>
      <c r="Z64">
        <v>0</v>
      </c>
      <c r="AA64" s="176">
        <v>12</v>
      </c>
      <c r="AB64" s="176">
        <v>0</v>
      </c>
      <c r="AC64" s="176">
        <v>0</v>
      </c>
      <c r="AD64" s="176">
        <v>0</v>
      </c>
      <c r="AE64" s="176">
        <v>25.71</v>
      </c>
      <c r="AF64" s="176">
        <v>0</v>
      </c>
      <c r="AG64" s="176">
        <v>0</v>
      </c>
      <c r="AH64" s="176">
        <v>0</v>
      </c>
      <c r="AI64" s="176">
        <v>-2.1800000000000002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23.24</v>
      </c>
      <c r="AQ64" s="176">
        <v>7.75</v>
      </c>
      <c r="AR64" s="176">
        <v>23.7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3.2</v>
      </c>
      <c r="L65" s="176">
        <v>307.89</v>
      </c>
      <c r="M65" s="176">
        <v>13.9</v>
      </c>
      <c r="N65" s="176">
        <v>14.52</v>
      </c>
      <c r="O65" s="176">
        <v>0</v>
      </c>
      <c r="P65" s="176">
        <v>14.52</v>
      </c>
      <c r="Q65" s="176">
        <v>0.97</v>
      </c>
      <c r="R65" s="176">
        <v>6.83</v>
      </c>
      <c r="S65" s="176">
        <v>4.2</v>
      </c>
      <c r="T65" s="176">
        <v>0</v>
      </c>
      <c r="U65" s="176">
        <v>55.97</v>
      </c>
      <c r="V65" s="176">
        <v>1.94</v>
      </c>
      <c r="W65" s="176">
        <v>1.94</v>
      </c>
      <c r="X65" s="176">
        <v>14.52</v>
      </c>
      <c r="Y65" s="176">
        <v>0</v>
      </c>
      <c r="Z65">
        <v>0</v>
      </c>
      <c r="AA65" s="176">
        <v>11.52</v>
      </c>
      <c r="AB65" s="176">
        <v>0</v>
      </c>
      <c r="AC65" s="176">
        <v>0</v>
      </c>
      <c r="AD65" s="176">
        <v>0</v>
      </c>
      <c r="AE65" s="176">
        <v>21.89</v>
      </c>
      <c r="AF65" s="176">
        <v>0</v>
      </c>
      <c r="AG65" s="176">
        <v>0</v>
      </c>
      <c r="AH65" s="176">
        <v>0</v>
      </c>
      <c r="AI65" s="176">
        <v>-2.1800000000000002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23.24</v>
      </c>
      <c r="AQ65" s="176">
        <v>7.75</v>
      </c>
      <c r="AR65" s="176">
        <v>23.7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3.2</v>
      </c>
      <c r="L66" s="176">
        <v>307.89</v>
      </c>
      <c r="M66" s="176">
        <v>13.9</v>
      </c>
      <c r="N66" s="176">
        <v>14.52</v>
      </c>
      <c r="O66" s="176">
        <v>0</v>
      </c>
      <c r="P66" s="176">
        <v>14.52</v>
      </c>
      <c r="Q66" s="176">
        <v>0.97</v>
      </c>
      <c r="R66" s="176">
        <v>6.83</v>
      </c>
      <c r="S66" s="176">
        <v>4.2</v>
      </c>
      <c r="T66" s="176">
        <v>0</v>
      </c>
      <c r="U66" s="176">
        <v>61.33</v>
      </c>
      <c r="V66" s="176">
        <v>1.94</v>
      </c>
      <c r="W66" s="176">
        <v>1.94</v>
      </c>
      <c r="X66" s="176">
        <v>14.52</v>
      </c>
      <c r="Y66" s="176">
        <v>0</v>
      </c>
      <c r="Z66">
        <v>0</v>
      </c>
      <c r="AA66" s="176">
        <v>11.52</v>
      </c>
      <c r="AB66" s="176">
        <v>0</v>
      </c>
      <c r="AC66" s="176">
        <v>0</v>
      </c>
      <c r="AD66" s="176">
        <v>0</v>
      </c>
      <c r="AE66" s="176">
        <v>21.89</v>
      </c>
      <c r="AF66" s="176">
        <v>0</v>
      </c>
      <c r="AG66" s="176">
        <v>0</v>
      </c>
      <c r="AH66" s="176">
        <v>0</v>
      </c>
      <c r="AI66" s="176">
        <v>-2.1800000000000002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23.24</v>
      </c>
      <c r="AQ66" s="176">
        <v>7.75</v>
      </c>
      <c r="AR66" s="176">
        <v>23.7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3.26</v>
      </c>
      <c r="L67" s="176">
        <v>307.89</v>
      </c>
      <c r="M67" s="176">
        <v>14.15</v>
      </c>
      <c r="N67" s="176">
        <v>14.52</v>
      </c>
      <c r="O67" s="176">
        <v>0</v>
      </c>
      <c r="P67" s="176">
        <v>14.52</v>
      </c>
      <c r="Q67" s="176">
        <v>0.97</v>
      </c>
      <c r="R67" s="176">
        <v>6.83</v>
      </c>
      <c r="S67" s="176">
        <v>4.2</v>
      </c>
      <c r="T67" s="176">
        <v>0</v>
      </c>
      <c r="U67" s="176">
        <v>61.33</v>
      </c>
      <c r="V67" s="176">
        <v>1.94</v>
      </c>
      <c r="W67" s="176">
        <v>1.94</v>
      </c>
      <c r="X67" s="176">
        <v>14.52</v>
      </c>
      <c r="Y67" s="176">
        <v>0</v>
      </c>
      <c r="Z67">
        <v>0</v>
      </c>
      <c r="AA67" s="176">
        <v>12</v>
      </c>
      <c r="AB67" s="176">
        <v>0</v>
      </c>
      <c r="AC67" s="176">
        <v>0</v>
      </c>
      <c r="AD67" s="176">
        <v>0</v>
      </c>
      <c r="AE67" s="176">
        <v>29.38</v>
      </c>
      <c r="AF67" s="176">
        <v>0</v>
      </c>
      <c r="AG67" s="176">
        <v>0</v>
      </c>
      <c r="AH67" s="176">
        <v>0</v>
      </c>
      <c r="AI67" s="176">
        <v>-2.1800000000000002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23.24</v>
      </c>
      <c r="AQ67" s="176">
        <v>7.75</v>
      </c>
      <c r="AR67" s="176">
        <v>23.7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3.26</v>
      </c>
      <c r="L68" s="176">
        <v>307.89</v>
      </c>
      <c r="M68" s="176">
        <v>14.15</v>
      </c>
      <c r="N68" s="176">
        <v>14.52</v>
      </c>
      <c r="O68" s="176">
        <v>0</v>
      </c>
      <c r="P68" s="176">
        <v>14.52</v>
      </c>
      <c r="Q68" s="176">
        <v>0.97</v>
      </c>
      <c r="R68" s="176">
        <v>6.83</v>
      </c>
      <c r="S68" s="176">
        <v>4.2</v>
      </c>
      <c r="T68" s="176">
        <v>0</v>
      </c>
      <c r="U68" s="176">
        <v>61.33</v>
      </c>
      <c r="V68" s="176">
        <v>1.94</v>
      </c>
      <c r="W68" s="176">
        <v>1.94</v>
      </c>
      <c r="X68" s="176">
        <v>14.52</v>
      </c>
      <c r="Y68" s="176">
        <v>0</v>
      </c>
      <c r="Z68">
        <v>0</v>
      </c>
      <c r="AA68" s="176">
        <v>12</v>
      </c>
      <c r="AB68" s="176">
        <v>0</v>
      </c>
      <c r="AC68" s="176">
        <v>0</v>
      </c>
      <c r="AD68" s="176">
        <v>0</v>
      </c>
      <c r="AE68" s="176">
        <v>29.38</v>
      </c>
      <c r="AF68" s="176">
        <v>0</v>
      </c>
      <c r="AG68" s="176">
        <v>0</v>
      </c>
      <c r="AH68" s="176">
        <v>0</v>
      </c>
      <c r="AI68" s="176">
        <v>-2.1800000000000002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23.24</v>
      </c>
      <c r="AQ68" s="176">
        <v>7.75</v>
      </c>
      <c r="AR68" s="176">
        <v>23.7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3.26</v>
      </c>
      <c r="L69" s="176">
        <v>307.89</v>
      </c>
      <c r="M69" s="176">
        <v>14.15</v>
      </c>
      <c r="N69" s="176">
        <v>14.52</v>
      </c>
      <c r="O69" s="176">
        <v>0</v>
      </c>
      <c r="P69" s="176">
        <v>14.52</v>
      </c>
      <c r="Q69" s="176">
        <v>0.97</v>
      </c>
      <c r="R69" s="176">
        <v>6.83</v>
      </c>
      <c r="S69" s="176">
        <v>4.2</v>
      </c>
      <c r="T69" s="176">
        <v>0</v>
      </c>
      <c r="U69" s="176">
        <v>61.33</v>
      </c>
      <c r="V69" s="176">
        <v>1.94</v>
      </c>
      <c r="W69" s="176">
        <v>1.94</v>
      </c>
      <c r="X69" s="176">
        <v>14.52</v>
      </c>
      <c r="Y69" s="176">
        <v>0</v>
      </c>
      <c r="Z69">
        <v>0</v>
      </c>
      <c r="AA69" s="176">
        <v>12</v>
      </c>
      <c r="AB69" s="176">
        <v>0</v>
      </c>
      <c r="AC69" s="176">
        <v>0</v>
      </c>
      <c r="AD69" s="176">
        <v>0</v>
      </c>
      <c r="AE69" s="176">
        <v>29.38</v>
      </c>
      <c r="AF69" s="176">
        <v>0</v>
      </c>
      <c r="AG69" s="176">
        <v>0</v>
      </c>
      <c r="AH69" s="176">
        <v>0</v>
      </c>
      <c r="AI69" s="176">
        <v>-2.1800000000000002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23.24</v>
      </c>
      <c r="AQ69" s="176">
        <v>7.75</v>
      </c>
      <c r="AR69" s="176">
        <v>23.7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3.26</v>
      </c>
      <c r="L70" s="176">
        <v>307.89</v>
      </c>
      <c r="M70" s="176">
        <v>14.15</v>
      </c>
      <c r="N70" s="176">
        <v>14.52</v>
      </c>
      <c r="O70" s="176">
        <v>0</v>
      </c>
      <c r="P70" s="176">
        <v>14.52</v>
      </c>
      <c r="Q70" s="176">
        <v>0.97</v>
      </c>
      <c r="R70" s="176">
        <v>6.83</v>
      </c>
      <c r="S70" s="176">
        <v>4.2</v>
      </c>
      <c r="T70" s="176">
        <v>0</v>
      </c>
      <c r="U70" s="176">
        <v>61.33</v>
      </c>
      <c r="V70" s="176">
        <v>1.94</v>
      </c>
      <c r="W70" s="176">
        <v>1.94</v>
      </c>
      <c r="X70" s="176">
        <v>14.52</v>
      </c>
      <c r="Y70" s="176">
        <v>0</v>
      </c>
      <c r="Z70">
        <v>0</v>
      </c>
      <c r="AA70" s="176">
        <v>12</v>
      </c>
      <c r="AB70" s="176">
        <v>0</v>
      </c>
      <c r="AC70" s="176">
        <v>0</v>
      </c>
      <c r="AD70" s="176">
        <v>0</v>
      </c>
      <c r="AE70" s="176">
        <v>29.38</v>
      </c>
      <c r="AF70" s="176">
        <v>0</v>
      </c>
      <c r="AG70" s="176">
        <v>0</v>
      </c>
      <c r="AH70" s="176">
        <v>0</v>
      </c>
      <c r="AI70" s="176">
        <v>-2.1800000000000002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23.24</v>
      </c>
      <c r="AQ70" s="176">
        <v>7.75</v>
      </c>
      <c r="AR70" s="176">
        <v>23.7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3.26</v>
      </c>
      <c r="L71" s="176">
        <v>307.89</v>
      </c>
      <c r="M71" s="176">
        <v>14.15</v>
      </c>
      <c r="N71" s="176">
        <v>14.52</v>
      </c>
      <c r="O71" s="176">
        <v>0</v>
      </c>
      <c r="P71" s="176">
        <v>14.52</v>
      </c>
      <c r="Q71" s="176">
        <v>0.97</v>
      </c>
      <c r="R71" s="176">
        <v>6.83</v>
      </c>
      <c r="S71" s="176">
        <v>4.2</v>
      </c>
      <c r="T71" s="176">
        <v>0</v>
      </c>
      <c r="U71" s="176">
        <v>61.33</v>
      </c>
      <c r="V71" s="176">
        <v>1.94</v>
      </c>
      <c r="W71" s="176">
        <v>1.94</v>
      </c>
      <c r="X71" s="176">
        <v>14.52</v>
      </c>
      <c r="Y71" s="176">
        <v>0</v>
      </c>
      <c r="Z71">
        <v>0</v>
      </c>
      <c r="AA71" s="176">
        <v>11.2</v>
      </c>
      <c r="AB71" s="176">
        <v>0</v>
      </c>
      <c r="AC71" s="176">
        <v>0</v>
      </c>
      <c r="AD71" s="176">
        <v>0</v>
      </c>
      <c r="AE71" s="176">
        <v>25.09</v>
      </c>
      <c r="AF71" s="176">
        <v>0</v>
      </c>
      <c r="AG71" s="176">
        <v>0</v>
      </c>
      <c r="AH71" s="176">
        <v>0</v>
      </c>
      <c r="AI71" s="176">
        <v>-2.1800000000000002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23.24</v>
      </c>
      <c r="AQ71" s="176">
        <v>7.75</v>
      </c>
      <c r="AR71" s="176">
        <v>22.36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3.26</v>
      </c>
      <c r="L72" s="176">
        <v>307.89</v>
      </c>
      <c r="M72" s="176">
        <v>14.15</v>
      </c>
      <c r="N72" s="176">
        <v>14.52</v>
      </c>
      <c r="O72" s="176">
        <v>0</v>
      </c>
      <c r="P72" s="176">
        <v>14.52</v>
      </c>
      <c r="Q72" s="176">
        <v>0.97</v>
      </c>
      <c r="R72" s="176">
        <v>6.83</v>
      </c>
      <c r="S72" s="176">
        <v>4.2</v>
      </c>
      <c r="T72" s="176">
        <v>0</v>
      </c>
      <c r="U72" s="176">
        <v>61.33</v>
      </c>
      <c r="V72" s="176">
        <v>1.94</v>
      </c>
      <c r="W72" s="176">
        <v>1.94</v>
      </c>
      <c r="X72" s="176">
        <v>14.52</v>
      </c>
      <c r="Y72" s="176">
        <v>0</v>
      </c>
      <c r="Z72">
        <v>0</v>
      </c>
      <c r="AA72" s="176">
        <v>11.2</v>
      </c>
      <c r="AB72" s="176">
        <v>0</v>
      </c>
      <c r="AC72" s="176">
        <v>0</v>
      </c>
      <c r="AD72" s="176">
        <v>0</v>
      </c>
      <c r="AE72" s="176">
        <v>25.09</v>
      </c>
      <c r="AF72" s="176">
        <v>0</v>
      </c>
      <c r="AG72" s="176">
        <v>0</v>
      </c>
      <c r="AH72" s="176">
        <v>0</v>
      </c>
      <c r="AI72" s="176">
        <v>-2.1800000000000002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23.24</v>
      </c>
      <c r="AQ72" s="176">
        <v>7.75</v>
      </c>
      <c r="AR72" s="176">
        <v>20.2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3.26</v>
      </c>
      <c r="L73" s="176">
        <v>307.89</v>
      </c>
      <c r="M73" s="176">
        <v>14.15</v>
      </c>
      <c r="N73" s="176">
        <v>14.52</v>
      </c>
      <c r="O73" s="176">
        <v>0</v>
      </c>
      <c r="P73" s="176">
        <v>14.52</v>
      </c>
      <c r="Q73" s="176">
        <v>0.97</v>
      </c>
      <c r="R73" s="176">
        <v>6.83</v>
      </c>
      <c r="S73" s="176">
        <v>4.2</v>
      </c>
      <c r="T73" s="176">
        <v>0</v>
      </c>
      <c r="U73" s="176">
        <v>61.33</v>
      </c>
      <c r="V73" s="176">
        <v>1.94</v>
      </c>
      <c r="W73" s="176">
        <v>1.94</v>
      </c>
      <c r="X73" s="176">
        <v>14.52</v>
      </c>
      <c r="Y73" s="176">
        <v>0</v>
      </c>
      <c r="Z73">
        <v>0</v>
      </c>
      <c r="AA73" s="176">
        <v>12</v>
      </c>
      <c r="AB73" s="176">
        <v>0</v>
      </c>
      <c r="AC73" s="176">
        <v>0</v>
      </c>
      <c r="AD73" s="176">
        <v>0</v>
      </c>
      <c r="AE73" s="176">
        <v>29.38</v>
      </c>
      <c r="AF73" s="176">
        <v>0</v>
      </c>
      <c r="AG73" s="176">
        <v>0</v>
      </c>
      <c r="AH73" s="176">
        <v>0</v>
      </c>
      <c r="AI73" s="176">
        <v>-2.1800000000000002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23.24</v>
      </c>
      <c r="AQ73" s="176">
        <v>7.75</v>
      </c>
      <c r="AR73" s="176">
        <v>13.1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3.26</v>
      </c>
      <c r="L74" s="176">
        <v>307.89</v>
      </c>
      <c r="M74" s="176">
        <v>14.15</v>
      </c>
      <c r="N74" s="176">
        <v>14.52</v>
      </c>
      <c r="O74" s="176">
        <v>0</v>
      </c>
      <c r="P74" s="176">
        <v>14.52</v>
      </c>
      <c r="Q74" s="176">
        <v>0.97</v>
      </c>
      <c r="R74" s="176">
        <v>6.83</v>
      </c>
      <c r="S74" s="176">
        <v>4.2</v>
      </c>
      <c r="T74" s="176">
        <v>0</v>
      </c>
      <c r="U74" s="176">
        <v>61.33</v>
      </c>
      <c r="V74" s="176">
        <v>1.94</v>
      </c>
      <c r="W74" s="176">
        <v>1.94</v>
      </c>
      <c r="X74" s="176">
        <v>14.52</v>
      </c>
      <c r="Y74" s="176">
        <v>0</v>
      </c>
      <c r="Z74">
        <v>0</v>
      </c>
      <c r="AA74" s="176">
        <v>12</v>
      </c>
      <c r="AB74" s="176">
        <v>0</v>
      </c>
      <c r="AC74" s="176">
        <v>0</v>
      </c>
      <c r="AD74" s="176">
        <v>0</v>
      </c>
      <c r="AE74" s="176">
        <v>29.38</v>
      </c>
      <c r="AF74" s="176">
        <v>0</v>
      </c>
      <c r="AG74" s="176">
        <v>0</v>
      </c>
      <c r="AH74" s="176">
        <v>0</v>
      </c>
      <c r="AI74" s="176">
        <v>-2.1800000000000002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23.24</v>
      </c>
      <c r="AQ74" s="176">
        <v>7.75</v>
      </c>
      <c r="AR74" s="176">
        <v>6.41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4.59</v>
      </c>
      <c r="L75" s="176">
        <v>307.89</v>
      </c>
      <c r="M75" s="176">
        <v>27.32</v>
      </c>
      <c r="N75" s="176">
        <v>35.090000000000003</v>
      </c>
      <c r="O75" s="176">
        <v>0</v>
      </c>
      <c r="P75" s="176">
        <v>39.47</v>
      </c>
      <c r="Q75" s="176">
        <v>0.97</v>
      </c>
      <c r="R75" s="176">
        <v>12.6</v>
      </c>
      <c r="S75" s="176">
        <v>4.21</v>
      </c>
      <c r="T75" s="176">
        <v>0</v>
      </c>
      <c r="U75" s="176">
        <v>61.33</v>
      </c>
      <c r="V75" s="176">
        <v>6.16</v>
      </c>
      <c r="W75" s="176">
        <v>10.050000000000001</v>
      </c>
      <c r="X75" s="176">
        <v>43.81</v>
      </c>
      <c r="Y75" s="176">
        <v>0</v>
      </c>
      <c r="Z75">
        <v>0</v>
      </c>
      <c r="AA75" s="176">
        <v>12</v>
      </c>
      <c r="AB75" s="176">
        <v>0</v>
      </c>
      <c r="AC75" s="176">
        <v>0</v>
      </c>
      <c r="AD75" s="176">
        <v>0</v>
      </c>
      <c r="AE75" s="176">
        <v>29.38</v>
      </c>
      <c r="AF75" s="176">
        <v>0</v>
      </c>
      <c r="AG75" s="176">
        <v>0</v>
      </c>
      <c r="AH75" s="176">
        <v>0</v>
      </c>
      <c r="AI75" s="176">
        <v>-2.1800000000000002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76.040000000000006</v>
      </c>
      <c r="AQ75" s="176">
        <v>24.27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4.59</v>
      </c>
      <c r="L76" s="176">
        <v>307.89</v>
      </c>
      <c r="M76" s="176">
        <v>27.32</v>
      </c>
      <c r="N76" s="176">
        <v>35.090000000000003</v>
      </c>
      <c r="O76" s="176">
        <v>0</v>
      </c>
      <c r="P76" s="176">
        <v>41.38</v>
      </c>
      <c r="Q76" s="176">
        <v>0.97</v>
      </c>
      <c r="R76" s="176">
        <v>12.6</v>
      </c>
      <c r="S76" s="176">
        <v>4.21</v>
      </c>
      <c r="T76" s="176">
        <v>0</v>
      </c>
      <c r="U76" s="176">
        <v>61.33</v>
      </c>
      <c r="V76" s="176">
        <v>6.16</v>
      </c>
      <c r="W76" s="176">
        <v>12.98</v>
      </c>
      <c r="X76" s="176">
        <v>43.81</v>
      </c>
      <c r="Y76" s="176">
        <v>0</v>
      </c>
      <c r="Z76">
        <v>0</v>
      </c>
      <c r="AA76" s="176">
        <v>12</v>
      </c>
      <c r="AB76" s="176">
        <v>0</v>
      </c>
      <c r="AC76" s="176">
        <v>0</v>
      </c>
      <c r="AD76" s="176">
        <v>0</v>
      </c>
      <c r="AE76" s="176">
        <v>29.38</v>
      </c>
      <c r="AF76" s="176">
        <v>0</v>
      </c>
      <c r="AG76" s="176">
        <v>0</v>
      </c>
      <c r="AH76" s="176">
        <v>0</v>
      </c>
      <c r="AI76" s="176">
        <v>-2.1800000000000002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76.040000000000006</v>
      </c>
      <c r="AQ76" s="176">
        <v>24.27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4.59</v>
      </c>
      <c r="L77" s="176">
        <v>307.89</v>
      </c>
      <c r="M77" s="176">
        <v>27.32</v>
      </c>
      <c r="N77" s="176">
        <v>35.090000000000003</v>
      </c>
      <c r="O77" s="176">
        <v>0</v>
      </c>
      <c r="P77" s="176">
        <v>41.38</v>
      </c>
      <c r="Q77" s="176">
        <v>0.97</v>
      </c>
      <c r="R77" s="176">
        <v>12.6</v>
      </c>
      <c r="S77" s="176">
        <v>4.21</v>
      </c>
      <c r="T77" s="176">
        <v>0</v>
      </c>
      <c r="U77" s="176">
        <v>61.33</v>
      </c>
      <c r="V77" s="176">
        <v>6.16</v>
      </c>
      <c r="W77" s="176">
        <v>12.98</v>
      </c>
      <c r="X77" s="176">
        <v>43.81</v>
      </c>
      <c r="Y77" s="176">
        <v>0</v>
      </c>
      <c r="Z77">
        <v>0</v>
      </c>
      <c r="AA77" s="176">
        <v>12</v>
      </c>
      <c r="AB77" s="176">
        <v>0</v>
      </c>
      <c r="AC77" s="176">
        <v>0</v>
      </c>
      <c r="AD77" s="176">
        <v>0</v>
      </c>
      <c r="AE77" s="176">
        <v>29.38</v>
      </c>
      <c r="AF77" s="176">
        <v>0</v>
      </c>
      <c r="AG77" s="176">
        <v>0</v>
      </c>
      <c r="AH77" s="176">
        <v>0</v>
      </c>
      <c r="AI77" s="176">
        <v>-1.63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76.040000000000006</v>
      </c>
      <c r="AQ77" s="176">
        <v>24.27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4.59</v>
      </c>
      <c r="L78" s="176">
        <v>307.89</v>
      </c>
      <c r="M78" s="176">
        <v>27.32</v>
      </c>
      <c r="N78" s="176">
        <v>35.090000000000003</v>
      </c>
      <c r="O78" s="176">
        <v>0</v>
      </c>
      <c r="P78" s="176">
        <v>41.38</v>
      </c>
      <c r="Q78" s="176">
        <v>0.97</v>
      </c>
      <c r="R78" s="176">
        <v>12.6</v>
      </c>
      <c r="S78" s="176">
        <v>4.21</v>
      </c>
      <c r="T78" s="176">
        <v>0</v>
      </c>
      <c r="U78" s="176">
        <v>61.33</v>
      </c>
      <c r="V78" s="176">
        <v>6.16</v>
      </c>
      <c r="W78" s="176">
        <v>12.98</v>
      </c>
      <c r="X78" s="176">
        <v>43.81</v>
      </c>
      <c r="Y78" s="176">
        <v>0</v>
      </c>
      <c r="Z78">
        <v>0</v>
      </c>
      <c r="AA78" s="176">
        <v>12</v>
      </c>
      <c r="AB78" s="176">
        <v>0</v>
      </c>
      <c r="AC78" s="176">
        <v>0</v>
      </c>
      <c r="AD78" s="176">
        <v>0</v>
      </c>
      <c r="AE78" s="176">
        <v>29.38</v>
      </c>
      <c r="AF78" s="176">
        <v>0</v>
      </c>
      <c r="AG78" s="176">
        <v>0</v>
      </c>
      <c r="AH78" s="176">
        <v>0</v>
      </c>
      <c r="AI78" s="176">
        <v>-1.63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76.040000000000006</v>
      </c>
      <c r="AQ78" s="176">
        <v>24.27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0.97</v>
      </c>
      <c r="L79" s="176">
        <v>298.10000000000002</v>
      </c>
      <c r="M79" s="176">
        <v>27.32</v>
      </c>
      <c r="N79" s="176">
        <v>35.090000000000003</v>
      </c>
      <c r="O79" s="176">
        <v>0</v>
      </c>
      <c r="P79" s="176">
        <v>41.38</v>
      </c>
      <c r="Q79" s="176">
        <v>0.97</v>
      </c>
      <c r="R79" s="176">
        <v>0</v>
      </c>
      <c r="S79" s="176">
        <v>0.97</v>
      </c>
      <c r="T79" s="176">
        <v>0</v>
      </c>
      <c r="U79" s="176">
        <v>61.33</v>
      </c>
      <c r="V79" s="176">
        <v>3.21</v>
      </c>
      <c r="W79" s="176">
        <v>9.5</v>
      </c>
      <c r="X79" s="176">
        <v>30.79</v>
      </c>
      <c r="Y79" s="176">
        <v>0</v>
      </c>
      <c r="Z79">
        <v>0</v>
      </c>
      <c r="AA79" s="176">
        <v>12</v>
      </c>
      <c r="AB79" s="176">
        <v>0</v>
      </c>
      <c r="AC79" s="176">
        <v>0</v>
      </c>
      <c r="AD79" s="176">
        <v>0</v>
      </c>
      <c r="AE79" s="176">
        <v>29.38</v>
      </c>
      <c r="AF79" s="176">
        <v>0</v>
      </c>
      <c r="AG79" s="176">
        <v>0</v>
      </c>
      <c r="AH79" s="176">
        <v>0</v>
      </c>
      <c r="AI79" s="176">
        <v>-1.63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29.05</v>
      </c>
      <c r="AQ79" s="176">
        <v>7.75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0.97</v>
      </c>
      <c r="L80" s="176">
        <v>300.14</v>
      </c>
      <c r="M80" s="176">
        <v>27.32</v>
      </c>
      <c r="N80" s="176">
        <v>35.090000000000003</v>
      </c>
      <c r="O80" s="176">
        <v>0</v>
      </c>
      <c r="P80" s="176">
        <v>41.38</v>
      </c>
      <c r="Q80" s="176">
        <v>0.97</v>
      </c>
      <c r="R80" s="176">
        <v>0</v>
      </c>
      <c r="S80" s="176">
        <v>0.97</v>
      </c>
      <c r="T80" s="176">
        <v>0</v>
      </c>
      <c r="U80" s="176">
        <v>61.33</v>
      </c>
      <c r="V80" s="176">
        <v>3.21</v>
      </c>
      <c r="W80" s="176">
        <v>9.5</v>
      </c>
      <c r="X80" s="176">
        <v>30.79</v>
      </c>
      <c r="Y80" s="176">
        <v>0</v>
      </c>
      <c r="Z80">
        <v>0</v>
      </c>
      <c r="AA80" s="176">
        <v>12</v>
      </c>
      <c r="AB80" s="176">
        <v>0</v>
      </c>
      <c r="AC80" s="176">
        <v>0</v>
      </c>
      <c r="AD80" s="176">
        <v>0</v>
      </c>
      <c r="AE80" s="176">
        <v>29.38</v>
      </c>
      <c r="AF80" s="176">
        <v>0</v>
      </c>
      <c r="AG80" s="176">
        <v>0</v>
      </c>
      <c r="AH80" s="176">
        <v>0</v>
      </c>
      <c r="AI80" s="176">
        <v>-1.63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29.05</v>
      </c>
      <c r="AQ80" s="176">
        <v>7.75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0.97</v>
      </c>
      <c r="L81" s="176">
        <v>300.14</v>
      </c>
      <c r="M81" s="176">
        <v>27.32</v>
      </c>
      <c r="N81" s="176">
        <v>35.090000000000003</v>
      </c>
      <c r="O81" s="176">
        <v>0</v>
      </c>
      <c r="P81" s="176">
        <v>41.38</v>
      </c>
      <c r="Q81" s="176">
        <v>0.97</v>
      </c>
      <c r="R81" s="176">
        <v>7.75</v>
      </c>
      <c r="S81" s="176">
        <v>0.97</v>
      </c>
      <c r="T81" s="176">
        <v>0</v>
      </c>
      <c r="U81" s="176">
        <v>61.33</v>
      </c>
      <c r="V81" s="176">
        <v>1.94</v>
      </c>
      <c r="W81" s="176">
        <v>1.94</v>
      </c>
      <c r="X81" s="176">
        <v>9.68</v>
      </c>
      <c r="Y81" s="176">
        <v>0</v>
      </c>
      <c r="Z81">
        <v>0</v>
      </c>
      <c r="AA81" s="176">
        <v>12</v>
      </c>
      <c r="AB81" s="176">
        <v>0</v>
      </c>
      <c r="AC81" s="176">
        <v>0</v>
      </c>
      <c r="AD81" s="176">
        <v>0</v>
      </c>
      <c r="AE81" s="176">
        <v>29.38</v>
      </c>
      <c r="AF81" s="176">
        <v>0</v>
      </c>
      <c r="AG81" s="176">
        <v>0</v>
      </c>
      <c r="AH81" s="176">
        <v>0</v>
      </c>
      <c r="AI81" s="176">
        <v>-1.63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29.05</v>
      </c>
      <c r="AQ81" s="176">
        <v>7.75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0.97</v>
      </c>
      <c r="L82" s="176">
        <v>300.14</v>
      </c>
      <c r="M82" s="176">
        <v>27.32</v>
      </c>
      <c r="N82" s="176">
        <v>35.090000000000003</v>
      </c>
      <c r="O82" s="176">
        <v>0</v>
      </c>
      <c r="P82" s="176">
        <v>41.38</v>
      </c>
      <c r="Q82" s="176">
        <v>0.97</v>
      </c>
      <c r="R82" s="176">
        <v>7.75</v>
      </c>
      <c r="S82" s="176">
        <v>0.97</v>
      </c>
      <c r="T82" s="176">
        <v>0</v>
      </c>
      <c r="U82" s="176">
        <v>61.33</v>
      </c>
      <c r="V82" s="176">
        <v>1.94</v>
      </c>
      <c r="W82" s="176">
        <v>1.94</v>
      </c>
      <c r="X82" s="176">
        <v>9.68</v>
      </c>
      <c r="Y82" s="176">
        <v>0</v>
      </c>
      <c r="Z82">
        <v>0</v>
      </c>
      <c r="AA82" s="176">
        <v>12</v>
      </c>
      <c r="AB82" s="176">
        <v>0</v>
      </c>
      <c r="AC82" s="176">
        <v>0</v>
      </c>
      <c r="AD82" s="176">
        <v>0</v>
      </c>
      <c r="AE82" s="176">
        <v>29.38</v>
      </c>
      <c r="AF82" s="176">
        <v>0</v>
      </c>
      <c r="AG82" s="176">
        <v>0</v>
      </c>
      <c r="AH82" s="176">
        <v>0</v>
      </c>
      <c r="AI82" s="176">
        <v>-1.63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29.05</v>
      </c>
      <c r="AQ82" s="176">
        <v>7.75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0.97</v>
      </c>
      <c r="L83" s="176">
        <v>300.14</v>
      </c>
      <c r="M83" s="176">
        <v>27.32</v>
      </c>
      <c r="N83" s="176">
        <v>35.090000000000003</v>
      </c>
      <c r="O83" s="176">
        <v>0</v>
      </c>
      <c r="P83" s="176">
        <v>40.72</v>
      </c>
      <c r="Q83" s="176">
        <v>0.97</v>
      </c>
      <c r="R83" s="176">
        <v>7.75</v>
      </c>
      <c r="S83" s="176">
        <v>0.97</v>
      </c>
      <c r="T83" s="176">
        <v>0</v>
      </c>
      <c r="U83" s="176">
        <v>61.33</v>
      </c>
      <c r="V83" s="176">
        <v>1.94</v>
      </c>
      <c r="W83" s="176">
        <v>1.94</v>
      </c>
      <c r="X83" s="176">
        <v>7.74</v>
      </c>
      <c r="Y83" s="176">
        <v>0</v>
      </c>
      <c r="Z83">
        <v>0</v>
      </c>
      <c r="AA83" s="176">
        <v>12</v>
      </c>
      <c r="AB83" s="176">
        <v>0</v>
      </c>
      <c r="AC83" s="176">
        <v>0</v>
      </c>
      <c r="AD83" s="176">
        <v>0</v>
      </c>
      <c r="AE83" s="176">
        <v>29.38</v>
      </c>
      <c r="AF83" s="176">
        <v>0</v>
      </c>
      <c r="AG83" s="176">
        <v>0</v>
      </c>
      <c r="AH83" s="176">
        <v>0</v>
      </c>
      <c r="AI83" s="176">
        <v>-1.63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54.59</v>
      </c>
      <c r="AQ83" s="176">
        <v>17.88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0.97</v>
      </c>
      <c r="L84" s="176">
        <v>300.14</v>
      </c>
      <c r="M84" s="176">
        <v>27.32</v>
      </c>
      <c r="N84" s="176">
        <v>35.090000000000003</v>
      </c>
      <c r="O84" s="176">
        <v>0</v>
      </c>
      <c r="P84" s="176">
        <v>41.38</v>
      </c>
      <c r="Q84" s="176">
        <v>0.97</v>
      </c>
      <c r="R84" s="176">
        <v>7.75</v>
      </c>
      <c r="S84" s="176">
        <v>0.97</v>
      </c>
      <c r="T84" s="176">
        <v>0</v>
      </c>
      <c r="U84" s="176">
        <v>61.33</v>
      </c>
      <c r="V84" s="176">
        <v>1.94</v>
      </c>
      <c r="W84" s="176">
        <v>1.94</v>
      </c>
      <c r="X84" s="176">
        <v>7.74</v>
      </c>
      <c r="Y84" s="176">
        <v>0</v>
      </c>
      <c r="Z84">
        <v>0</v>
      </c>
      <c r="AA84" s="176">
        <v>12</v>
      </c>
      <c r="AB84" s="176">
        <v>0</v>
      </c>
      <c r="AC84" s="176">
        <v>0</v>
      </c>
      <c r="AD84" s="176">
        <v>0</v>
      </c>
      <c r="AE84" s="176">
        <v>29.38</v>
      </c>
      <c r="AF84" s="176">
        <v>0</v>
      </c>
      <c r="AG84" s="176">
        <v>0</v>
      </c>
      <c r="AH84" s="176">
        <v>0</v>
      </c>
      <c r="AI84" s="176">
        <v>-1.63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54.59</v>
      </c>
      <c r="AQ84" s="176">
        <v>17.88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0.97</v>
      </c>
      <c r="L85" s="176">
        <v>300.14</v>
      </c>
      <c r="M85" s="176">
        <v>27.32</v>
      </c>
      <c r="N85" s="176">
        <v>35.090000000000003</v>
      </c>
      <c r="O85" s="176">
        <v>0</v>
      </c>
      <c r="P85" s="176">
        <v>41.38</v>
      </c>
      <c r="Q85" s="176">
        <v>0.97</v>
      </c>
      <c r="R85" s="176">
        <v>12.6</v>
      </c>
      <c r="S85" s="176">
        <v>0.97</v>
      </c>
      <c r="T85" s="176">
        <v>0</v>
      </c>
      <c r="U85" s="176">
        <v>61.33</v>
      </c>
      <c r="V85" s="176">
        <v>6.16</v>
      </c>
      <c r="W85" s="176">
        <v>12.98</v>
      </c>
      <c r="X85" s="176">
        <v>37.14</v>
      </c>
      <c r="Y85" s="176">
        <v>0</v>
      </c>
      <c r="Z85">
        <v>0</v>
      </c>
      <c r="AA85" s="176">
        <v>12</v>
      </c>
      <c r="AB85" s="176">
        <v>0</v>
      </c>
      <c r="AC85" s="176">
        <v>0</v>
      </c>
      <c r="AD85" s="176">
        <v>0</v>
      </c>
      <c r="AE85" s="176">
        <v>29.38</v>
      </c>
      <c r="AF85" s="176">
        <v>0</v>
      </c>
      <c r="AG85" s="176">
        <v>0</v>
      </c>
      <c r="AH85" s="176">
        <v>0</v>
      </c>
      <c r="AI85" s="176">
        <v>-1.63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75.22</v>
      </c>
      <c r="AQ85" s="176">
        <v>7.75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0.97</v>
      </c>
      <c r="L86" s="176">
        <v>300.14</v>
      </c>
      <c r="M86" s="176">
        <v>27.32</v>
      </c>
      <c r="N86" s="176">
        <v>35.090000000000003</v>
      </c>
      <c r="O86" s="176">
        <v>0</v>
      </c>
      <c r="P86" s="176">
        <v>41.38</v>
      </c>
      <c r="Q86" s="176">
        <v>0.97</v>
      </c>
      <c r="R86" s="176">
        <v>12.6</v>
      </c>
      <c r="S86" s="176">
        <v>0.97</v>
      </c>
      <c r="T86" s="176">
        <v>0</v>
      </c>
      <c r="U86" s="176">
        <v>61.33</v>
      </c>
      <c r="V86" s="176">
        <v>6.16</v>
      </c>
      <c r="W86" s="176">
        <v>12.98</v>
      </c>
      <c r="X86" s="176">
        <v>37.14</v>
      </c>
      <c r="Y86" s="176">
        <v>0</v>
      </c>
      <c r="Z86">
        <v>0</v>
      </c>
      <c r="AA86" s="176">
        <v>12</v>
      </c>
      <c r="AB86" s="176">
        <v>0</v>
      </c>
      <c r="AC86" s="176">
        <v>0</v>
      </c>
      <c r="AD86" s="176">
        <v>0</v>
      </c>
      <c r="AE86" s="176">
        <v>29.38</v>
      </c>
      <c r="AF86" s="176">
        <v>0</v>
      </c>
      <c r="AG86" s="176">
        <v>0</v>
      </c>
      <c r="AH86" s="176">
        <v>0</v>
      </c>
      <c r="AI86" s="176">
        <v>-1.63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75.22</v>
      </c>
      <c r="AQ86" s="176">
        <v>7.75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0.97</v>
      </c>
      <c r="L87" s="176">
        <v>300.14</v>
      </c>
      <c r="M87" s="176">
        <v>27.32</v>
      </c>
      <c r="N87" s="176">
        <v>35.090000000000003</v>
      </c>
      <c r="O87" s="176">
        <v>0</v>
      </c>
      <c r="P87" s="176">
        <v>41.38</v>
      </c>
      <c r="Q87" s="176">
        <v>0.97</v>
      </c>
      <c r="R87" s="176">
        <v>12.6</v>
      </c>
      <c r="S87" s="176">
        <v>0.97</v>
      </c>
      <c r="T87" s="176">
        <v>0</v>
      </c>
      <c r="U87" s="176">
        <v>60.82</v>
      </c>
      <c r="V87" s="176">
        <v>6.16</v>
      </c>
      <c r="W87" s="176">
        <v>12.97</v>
      </c>
      <c r="X87" s="176">
        <v>43.81</v>
      </c>
      <c r="Y87" s="176">
        <v>0</v>
      </c>
      <c r="Z87">
        <v>0</v>
      </c>
      <c r="AA87" s="176">
        <v>12</v>
      </c>
      <c r="AB87" s="176">
        <v>0</v>
      </c>
      <c r="AC87" s="176">
        <v>0</v>
      </c>
      <c r="AD87" s="176">
        <v>0</v>
      </c>
      <c r="AE87" s="176">
        <v>29.38</v>
      </c>
      <c r="AF87" s="176">
        <v>0</v>
      </c>
      <c r="AG87" s="176">
        <v>0</v>
      </c>
      <c r="AH87" s="176">
        <v>0</v>
      </c>
      <c r="AI87" s="176">
        <v>-1.63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75.22</v>
      </c>
      <c r="AQ87" s="176">
        <v>7.75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0.97</v>
      </c>
      <c r="L88" s="176">
        <v>300.14</v>
      </c>
      <c r="M88" s="176">
        <v>27.32</v>
      </c>
      <c r="N88" s="176">
        <v>35.090000000000003</v>
      </c>
      <c r="O88" s="176">
        <v>0</v>
      </c>
      <c r="P88" s="176">
        <v>41.38</v>
      </c>
      <c r="Q88" s="176">
        <v>0.97</v>
      </c>
      <c r="R88" s="176">
        <v>12.6</v>
      </c>
      <c r="S88" s="176">
        <v>0.97</v>
      </c>
      <c r="T88" s="176">
        <v>0</v>
      </c>
      <c r="U88" s="176">
        <v>60.82</v>
      </c>
      <c r="V88" s="176">
        <v>6.16</v>
      </c>
      <c r="W88" s="176">
        <v>12.97</v>
      </c>
      <c r="X88" s="176">
        <v>43.81</v>
      </c>
      <c r="Y88" s="176">
        <v>0</v>
      </c>
      <c r="Z88">
        <v>0</v>
      </c>
      <c r="AA88" s="176">
        <v>12</v>
      </c>
      <c r="AB88" s="176">
        <v>0</v>
      </c>
      <c r="AC88" s="176">
        <v>0</v>
      </c>
      <c r="AD88" s="176">
        <v>0</v>
      </c>
      <c r="AE88" s="176">
        <v>29.38</v>
      </c>
      <c r="AF88" s="176">
        <v>0</v>
      </c>
      <c r="AG88" s="176">
        <v>0</v>
      </c>
      <c r="AH88" s="176">
        <v>0</v>
      </c>
      <c r="AI88" s="176">
        <v>-1.63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75.22</v>
      </c>
      <c r="AQ88" s="176">
        <v>7.75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0.97</v>
      </c>
      <c r="L89" s="176">
        <v>238.38</v>
      </c>
      <c r="M89" s="176">
        <v>27.32</v>
      </c>
      <c r="N89" s="176">
        <v>35.090000000000003</v>
      </c>
      <c r="O89" s="176">
        <v>0</v>
      </c>
      <c r="P89" s="176">
        <v>41.38</v>
      </c>
      <c r="Q89" s="176">
        <v>0.99</v>
      </c>
      <c r="R89" s="176">
        <v>12.6</v>
      </c>
      <c r="S89" s="176">
        <v>0.97</v>
      </c>
      <c r="T89" s="176">
        <v>0</v>
      </c>
      <c r="U89" s="176">
        <v>60.82</v>
      </c>
      <c r="V89" s="176">
        <v>6.16</v>
      </c>
      <c r="W89" s="176">
        <v>12.62</v>
      </c>
      <c r="X89" s="176">
        <v>43.81</v>
      </c>
      <c r="Y89" s="176">
        <v>0</v>
      </c>
      <c r="Z89">
        <v>0</v>
      </c>
      <c r="AA89" s="176">
        <v>12</v>
      </c>
      <c r="AB89" s="176">
        <v>0</v>
      </c>
      <c r="AC89" s="176">
        <v>0</v>
      </c>
      <c r="AD89" s="176">
        <v>0</v>
      </c>
      <c r="AE89" s="176">
        <v>29.38</v>
      </c>
      <c r="AF89" s="176">
        <v>0</v>
      </c>
      <c r="AG89" s="176">
        <v>0</v>
      </c>
      <c r="AH89" s="176">
        <v>0</v>
      </c>
      <c r="AI89" s="176">
        <v>-1.63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75.22</v>
      </c>
      <c r="AQ89" s="176">
        <v>24.12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0.97</v>
      </c>
      <c r="L90" s="176">
        <v>203.32</v>
      </c>
      <c r="M90" s="176">
        <v>27.32</v>
      </c>
      <c r="N90" s="176">
        <v>35.090000000000003</v>
      </c>
      <c r="O90" s="176">
        <v>0</v>
      </c>
      <c r="P90" s="176">
        <v>41.38</v>
      </c>
      <c r="Q90" s="176">
        <v>0.97</v>
      </c>
      <c r="R90" s="176">
        <v>12.6</v>
      </c>
      <c r="S90" s="176">
        <v>0.97</v>
      </c>
      <c r="T90" s="176">
        <v>0</v>
      </c>
      <c r="U90" s="176">
        <v>60.82</v>
      </c>
      <c r="V90" s="176">
        <v>6.16</v>
      </c>
      <c r="W90" s="176">
        <v>12.62</v>
      </c>
      <c r="X90" s="176">
        <v>43.81</v>
      </c>
      <c r="Y90" s="176">
        <v>0</v>
      </c>
      <c r="Z90">
        <v>0</v>
      </c>
      <c r="AA90" s="176">
        <v>12</v>
      </c>
      <c r="AB90" s="176">
        <v>0</v>
      </c>
      <c r="AC90" s="176">
        <v>0</v>
      </c>
      <c r="AD90" s="176">
        <v>0</v>
      </c>
      <c r="AE90" s="176">
        <v>29.38</v>
      </c>
      <c r="AF90" s="176">
        <v>0</v>
      </c>
      <c r="AG90" s="176">
        <v>0</v>
      </c>
      <c r="AH90" s="176">
        <v>0</v>
      </c>
      <c r="AI90" s="176">
        <v>-1.63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75.22</v>
      </c>
      <c r="AQ90" s="176">
        <v>24.12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0.97</v>
      </c>
      <c r="L91" s="176">
        <v>203.32</v>
      </c>
      <c r="M91" s="176">
        <v>27.32</v>
      </c>
      <c r="N91" s="176">
        <v>35.090000000000003</v>
      </c>
      <c r="O91" s="176">
        <v>0</v>
      </c>
      <c r="P91" s="176">
        <v>41.38</v>
      </c>
      <c r="Q91" s="176">
        <v>0.97</v>
      </c>
      <c r="R91" s="176">
        <v>12.6</v>
      </c>
      <c r="S91" s="176">
        <v>0.97</v>
      </c>
      <c r="T91" s="176">
        <v>0</v>
      </c>
      <c r="U91" s="176">
        <v>60.82</v>
      </c>
      <c r="V91" s="176">
        <v>6.16</v>
      </c>
      <c r="W91" s="176">
        <v>12.62</v>
      </c>
      <c r="X91" s="176">
        <v>43.81</v>
      </c>
      <c r="Y91" s="176">
        <v>0</v>
      </c>
      <c r="Z91">
        <v>0</v>
      </c>
      <c r="AA91" s="176">
        <v>12</v>
      </c>
      <c r="AB91" s="176">
        <v>0</v>
      </c>
      <c r="AC91" s="176">
        <v>0</v>
      </c>
      <c r="AD91" s="176">
        <v>0</v>
      </c>
      <c r="AE91" s="176">
        <v>29.38</v>
      </c>
      <c r="AF91" s="176">
        <v>0</v>
      </c>
      <c r="AG91" s="176">
        <v>0</v>
      </c>
      <c r="AH91" s="176">
        <v>0</v>
      </c>
      <c r="AI91" s="176">
        <v>-1.63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75.22</v>
      </c>
      <c r="AQ91" s="176">
        <v>24.12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0.97</v>
      </c>
      <c r="L92" s="176">
        <v>203.32</v>
      </c>
      <c r="M92" s="176">
        <v>27.32</v>
      </c>
      <c r="N92" s="176">
        <v>35.090000000000003</v>
      </c>
      <c r="O92" s="176">
        <v>0</v>
      </c>
      <c r="P92" s="176">
        <v>41.38</v>
      </c>
      <c r="Q92" s="176">
        <v>0.97</v>
      </c>
      <c r="R92" s="176">
        <v>12.6</v>
      </c>
      <c r="S92" s="176">
        <v>0.97</v>
      </c>
      <c r="T92" s="176">
        <v>0</v>
      </c>
      <c r="U92" s="176">
        <v>60.82</v>
      </c>
      <c r="V92" s="176">
        <v>6.16</v>
      </c>
      <c r="W92" s="176">
        <v>12.62</v>
      </c>
      <c r="X92" s="176">
        <v>43.81</v>
      </c>
      <c r="Y92" s="176">
        <v>0</v>
      </c>
      <c r="Z92">
        <v>0</v>
      </c>
      <c r="AA92" s="176">
        <v>12</v>
      </c>
      <c r="AB92" s="176">
        <v>0</v>
      </c>
      <c r="AC92" s="176">
        <v>0</v>
      </c>
      <c r="AD92" s="176">
        <v>0</v>
      </c>
      <c r="AE92" s="176">
        <v>29.38</v>
      </c>
      <c r="AF92" s="176">
        <v>0</v>
      </c>
      <c r="AG92" s="176">
        <v>0</v>
      </c>
      <c r="AH92" s="176">
        <v>0</v>
      </c>
      <c r="AI92" s="176">
        <v>-1.63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75.22</v>
      </c>
      <c r="AQ92" s="176">
        <v>24.12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0.97</v>
      </c>
      <c r="L93" s="176">
        <v>203.32</v>
      </c>
      <c r="M93" s="176">
        <v>27.32</v>
      </c>
      <c r="N93" s="176">
        <v>35.090000000000003</v>
      </c>
      <c r="O93" s="176">
        <v>0</v>
      </c>
      <c r="P93" s="176">
        <v>41.38</v>
      </c>
      <c r="Q93" s="176">
        <v>0.97</v>
      </c>
      <c r="R93" s="176">
        <v>12.6</v>
      </c>
      <c r="S93" s="176">
        <v>0.97</v>
      </c>
      <c r="T93" s="176">
        <v>0</v>
      </c>
      <c r="U93" s="176">
        <v>60.82</v>
      </c>
      <c r="V93" s="176">
        <v>6.16</v>
      </c>
      <c r="W93" s="176">
        <v>12.62</v>
      </c>
      <c r="X93" s="176">
        <v>43.81</v>
      </c>
      <c r="Y93" s="176">
        <v>0</v>
      </c>
      <c r="Z93">
        <v>0</v>
      </c>
      <c r="AA93" s="176">
        <v>12</v>
      </c>
      <c r="AB93" s="176">
        <v>0</v>
      </c>
      <c r="AC93" s="176">
        <v>0</v>
      </c>
      <c r="AD93" s="176">
        <v>0</v>
      </c>
      <c r="AE93" s="176">
        <v>29.38</v>
      </c>
      <c r="AF93" s="176">
        <v>0</v>
      </c>
      <c r="AG93" s="176">
        <v>0</v>
      </c>
      <c r="AH93" s="176">
        <v>0</v>
      </c>
      <c r="AI93" s="176">
        <v>-1.63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75.22</v>
      </c>
      <c r="AQ93" s="176">
        <v>24.12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0.97</v>
      </c>
      <c r="L94" s="176">
        <v>203.32</v>
      </c>
      <c r="M94" s="176">
        <v>27.32</v>
      </c>
      <c r="N94" s="176">
        <v>35.090000000000003</v>
      </c>
      <c r="O94" s="176">
        <v>0</v>
      </c>
      <c r="P94" s="176">
        <v>41.38</v>
      </c>
      <c r="Q94" s="176">
        <v>0.97</v>
      </c>
      <c r="R94" s="176">
        <v>12.6</v>
      </c>
      <c r="S94" s="176">
        <v>0.97</v>
      </c>
      <c r="T94" s="176">
        <v>0</v>
      </c>
      <c r="U94" s="176">
        <v>60.82</v>
      </c>
      <c r="V94" s="176">
        <v>6.16</v>
      </c>
      <c r="W94" s="176">
        <v>12.62</v>
      </c>
      <c r="X94" s="176">
        <v>43.81</v>
      </c>
      <c r="Y94" s="176">
        <v>0</v>
      </c>
      <c r="Z94">
        <v>0</v>
      </c>
      <c r="AA94" s="176">
        <v>12</v>
      </c>
      <c r="AB94" s="176">
        <v>0</v>
      </c>
      <c r="AC94" s="176">
        <v>0</v>
      </c>
      <c r="AD94" s="176">
        <v>0</v>
      </c>
      <c r="AE94" s="176">
        <v>29.38</v>
      </c>
      <c r="AF94" s="176">
        <v>0</v>
      </c>
      <c r="AG94" s="176">
        <v>0</v>
      </c>
      <c r="AH94" s="176">
        <v>0</v>
      </c>
      <c r="AI94" s="176">
        <v>-1.63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75.22</v>
      </c>
      <c r="AQ94" s="176">
        <v>24.12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0.97</v>
      </c>
      <c r="L95" s="176">
        <v>203.32</v>
      </c>
      <c r="M95" s="176">
        <v>27.32</v>
      </c>
      <c r="N95" s="176">
        <v>35.090000000000003</v>
      </c>
      <c r="O95" s="176">
        <v>0</v>
      </c>
      <c r="P95" s="176">
        <v>41.38</v>
      </c>
      <c r="Q95" s="176">
        <v>0.97</v>
      </c>
      <c r="R95" s="176">
        <v>12.6</v>
      </c>
      <c r="S95" s="176">
        <v>0.97</v>
      </c>
      <c r="T95" s="176">
        <v>0</v>
      </c>
      <c r="U95" s="176">
        <v>60.82</v>
      </c>
      <c r="V95" s="176">
        <v>6.16</v>
      </c>
      <c r="W95" s="176">
        <v>12.62</v>
      </c>
      <c r="X95" s="176">
        <v>43.81</v>
      </c>
      <c r="Y95" s="176">
        <v>0</v>
      </c>
      <c r="Z95">
        <v>0</v>
      </c>
      <c r="AA95" s="176">
        <v>12</v>
      </c>
      <c r="AB95" s="176">
        <v>0</v>
      </c>
      <c r="AC95" s="176">
        <v>0</v>
      </c>
      <c r="AD95" s="176">
        <v>0</v>
      </c>
      <c r="AE95" s="176">
        <v>29.38</v>
      </c>
      <c r="AF95" s="176">
        <v>0</v>
      </c>
      <c r="AG95" s="176">
        <v>0</v>
      </c>
      <c r="AH95" s="176">
        <v>0</v>
      </c>
      <c r="AI95" s="176">
        <v>-1.63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75.22</v>
      </c>
      <c r="AQ95" s="176">
        <v>24.12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0.97</v>
      </c>
      <c r="L96" s="176">
        <v>203.32</v>
      </c>
      <c r="M96" s="176">
        <v>27.32</v>
      </c>
      <c r="N96" s="176">
        <v>35.090000000000003</v>
      </c>
      <c r="O96" s="176">
        <v>0</v>
      </c>
      <c r="P96" s="176">
        <v>41.38</v>
      </c>
      <c r="Q96" s="176">
        <v>0.97</v>
      </c>
      <c r="R96" s="176">
        <v>12.6</v>
      </c>
      <c r="S96" s="176">
        <v>0.97</v>
      </c>
      <c r="T96" s="176">
        <v>0</v>
      </c>
      <c r="U96" s="176">
        <v>60.82</v>
      </c>
      <c r="V96" s="176">
        <v>6.16</v>
      </c>
      <c r="W96" s="176">
        <v>12.62</v>
      </c>
      <c r="X96" s="176">
        <v>43.81</v>
      </c>
      <c r="Y96" s="176">
        <v>0</v>
      </c>
      <c r="Z96">
        <v>0</v>
      </c>
      <c r="AA96" s="176">
        <v>12</v>
      </c>
      <c r="AB96" s="176">
        <v>0</v>
      </c>
      <c r="AC96" s="176">
        <v>0</v>
      </c>
      <c r="AD96" s="176">
        <v>0</v>
      </c>
      <c r="AE96" s="176">
        <v>29.38</v>
      </c>
      <c r="AF96" s="176">
        <v>0</v>
      </c>
      <c r="AG96" s="176">
        <v>0</v>
      </c>
      <c r="AH96" s="176">
        <v>0</v>
      </c>
      <c r="AI96" s="176">
        <v>-1.63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75.22</v>
      </c>
      <c r="AQ96" s="176">
        <v>24.12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0.97</v>
      </c>
      <c r="L97" s="176">
        <v>203.32</v>
      </c>
      <c r="M97" s="176">
        <v>27.32</v>
      </c>
      <c r="N97" s="176">
        <v>35.090000000000003</v>
      </c>
      <c r="O97" s="176">
        <v>0</v>
      </c>
      <c r="P97" s="176">
        <v>41.38</v>
      </c>
      <c r="Q97" s="176">
        <v>0.97</v>
      </c>
      <c r="R97" s="176">
        <v>12.6</v>
      </c>
      <c r="S97" s="176">
        <v>0.97</v>
      </c>
      <c r="T97" s="176">
        <v>0</v>
      </c>
      <c r="U97" s="176">
        <v>60.82</v>
      </c>
      <c r="V97" s="176">
        <v>6.16</v>
      </c>
      <c r="W97" s="176">
        <v>12.62</v>
      </c>
      <c r="X97" s="176">
        <v>43.81</v>
      </c>
      <c r="Y97" s="176">
        <v>0</v>
      </c>
      <c r="Z97">
        <v>0</v>
      </c>
      <c r="AA97" s="176">
        <v>12</v>
      </c>
      <c r="AB97" s="176">
        <v>0</v>
      </c>
      <c r="AC97" s="176">
        <v>0</v>
      </c>
      <c r="AD97" s="176">
        <v>0</v>
      </c>
      <c r="AE97" s="176">
        <v>29.38</v>
      </c>
      <c r="AF97" s="176">
        <v>0</v>
      </c>
      <c r="AG97" s="176">
        <v>0</v>
      </c>
      <c r="AH97" s="176">
        <v>0</v>
      </c>
      <c r="AI97" s="176">
        <v>-1.63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75.22</v>
      </c>
      <c r="AQ97" s="176">
        <v>24.12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0.97</v>
      </c>
      <c r="L98" s="176">
        <v>203.32</v>
      </c>
      <c r="M98" s="176">
        <v>27.32</v>
      </c>
      <c r="N98" s="176">
        <v>35.090000000000003</v>
      </c>
      <c r="O98" s="176">
        <v>0</v>
      </c>
      <c r="P98" s="176">
        <v>41.38</v>
      </c>
      <c r="Q98" s="176">
        <v>0.97</v>
      </c>
      <c r="R98" s="176">
        <v>12.6</v>
      </c>
      <c r="S98" s="176">
        <v>0.97</v>
      </c>
      <c r="T98" s="176">
        <v>0</v>
      </c>
      <c r="U98" s="176">
        <v>60.82</v>
      </c>
      <c r="V98" s="176">
        <v>6.16</v>
      </c>
      <c r="W98" s="176">
        <v>12.62</v>
      </c>
      <c r="X98" s="176">
        <v>43.81</v>
      </c>
      <c r="Y98" s="176">
        <v>0</v>
      </c>
      <c r="Z98">
        <v>0</v>
      </c>
      <c r="AA98" s="176">
        <v>12</v>
      </c>
      <c r="AB98" s="176">
        <v>0</v>
      </c>
      <c r="AC98" s="176">
        <v>0</v>
      </c>
      <c r="AD98" s="176">
        <v>0</v>
      </c>
      <c r="AE98" s="176">
        <v>29.38</v>
      </c>
      <c r="AF98" s="176">
        <v>0</v>
      </c>
      <c r="AG98" s="176">
        <v>0</v>
      </c>
      <c r="AH98" s="176">
        <v>0</v>
      </c>
      <c r="AI98" s="176">
        <v>-1.63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75.22</v>
      </c>
      <c r="AQ98" s="176">
        <v>24.12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9.604999999999999E-3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5.7744999999999956E-2</v>
      </c>
      <c r="L99">
        <f t="shared" si="0"/>
        <v>7.9992899999999949</v>
      </c>
      <c r="M99">
        <f t="shared" si="0"/>
        <v>0.56298750000000075</v>
      </c>
      <c r="N99">
        <f t="shared" si="0"/>
        <v>0.7047875000000009</v>
      </c>
      <c r="O99">
        <f t="shared" si="0"/>
        <v>0</v>
      </c>
      <c r="P99">
        <f t="shared" si="0"/>
        <v>0.8719475000000011</v>
      </c>
      <c r="Q99">
        <f t="shared" si="0"/>
        <v>3.6404999999999993E-2</v>
      </c>
      <c r="R99">
        <f t="shared" si="0"/>
        <v>0.22018000000000032</v>
      </c>
      <c r="S99">
        <f t="shared" si="0"/>
        <v>7.5925000000000048E-2</v>
      </c>
      <c r="T99">
        <f t="shared" si="0"/>
        <v>0</v>
      </c>
      <c r="U99">
        <f t="shared" si="0"/>
        <v>1.4802074999999979</v>
      </c>
      <c r="V99">
        <f t="shared" si="0"/>
        <v>9.0372500000000064E-2</v>
      </c>
      <c r="W99">
        <f t="shared" si="0"/>
        <v>0.16543249999999998</v>
      </c>
      <c r="X99">
        <f t="shared" si="0"/>
        <v>0.67587249999999999</v>
      </c>
      <c r="Y99">
        <f t="shared" si="0"/>
        <v>0</v>
      </c>
      <c r="Z99">
        <f t="shared" si="0"/>
        <v>0</v>
      </c>
      <c r="AA99">
        <f t="shared" si="0"/>
        <v>0.28736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0.95913000000000082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0.80448499999999934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1.1238775000000003</v>
      </c>
      <c r="AQ99">
        <f t="shared" si="0"/>
        <v>0.34956499999999979</v>
      </c>
      <c r="AR99">
        <f t="shared" si="0"/>
        <v>0.25295250000000019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3.1475000000000006E-3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0.46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80.3</v>
      </c>
      <c r="AF3" s="176">
        <v>0</v>
      </c>
      <c r="AG3" s="176">
        <v>0</v>
      </c>
      <c r="AH3" s="176">
        <v>0</v>
      </c>
      <c r="AI3" s="176">
        <v>19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0.25</v>
      </c>
      <c r="AT3">
        <v>0</v>
      </c>
      <c r="AU3">
        <v>0</v>
      </c>
      <c r="AV3" s="176">
        <v>0</v>
      </c>
      <c r="AW3" s="176">
        <v>0</v>
      </c>
      <c r="AX3" s="176">
        <v>0.36</v>
      </c>
      <c r="AY3" s="176">
        <v>0.22</v>
      </c>
      <c r="AZ3" s="176">
        <v>0.27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0.46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80.3</v>
      </c>
      <c r="AF4" s="176">
        <v>0</v>
      </c>
      <c r="AG4" s="176">
        <v>0</v>
      </c>
      <c r="AH4" s="176">
        <v>0</v>
      </c>
      <c r="AI4" s="176">
        <v>19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0.25</v>
      </c>
      <c r="AT4">
        <v>0</v>
      </c>
      <c r="AU4">
        <v>0</v>
      </c>
      <c r="AV4" s="176">
        <v>0</v>
      </c>
      <c r="AW4" s="176">
        <v>0</v>
      </c>
      <c r="AX4" s="176">
        <v>0.36</v>
      </c>
      <c r="AY4" s="176">
        <v>0.22</v>
      </c>
      <c r="AZ4" s="176">
        <v>0.27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80.3</v>
      </c>
      <c r="AF5" s="176">
        <v>0</v>
      </c>
      <c r="AG5" s="176">
        <v>0</v>
      </c>
      <c r="AH5" s="176">
        <v>0</v>
      </c>
      <c r="AI5" s="176">
        <v>19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0.25</v>
      </c>
      <c r="AT5">
        <v>0</v>
      </c>
      <c r="AU5">
        <v>0</v>
      </c>
      <c r="AV5" s="176">
        <v>0</v>
      </c>
      <c r="AW5" s="176">
        <v>0.06</v>
      </c>
      <c r="AX5" s="176">
        <v>0.36</v>
      </c>
      <c r="AY5" s="176">
        <v>0.22</v>
      </c>
      <c r="AZ5" s="176">
        <v>0.27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0.46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80.3</v>
      </c>
      <c r="AF6" s="176">
        <v>0</v>
      </c>
      <c r="AG6" s="176">
        <v>0</v>
      </c>
      <c r="AH6" s="176">
        <v>0</v>
      </c>
      <c r="AI6" s="176">
        <v>19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0.25</v>
      </c>
      <c r="AT6">
        <v>0</v>
      </c>
      <c r="AU6">
        <v>0</v>
      </c>
      <c r="AV6" s="176">
        <v>0</v>
      </c>
      <c r="AW6" s="176">
        <v>0.06</v>
      </c>
      <c r="AX6" s="176">
        <v>0.36</v>
      </c>
      <c r="AY6" s="176">
        <v>0.22</v>
      </c>
      <c r="AZ6" s="176">
        <v>0.27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0.46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80.3</v>
      </c>
      <c r="AF7" s="176">
        <v>0</v>
      </c>
      <c r="AG7" s="176">
        <v>0</v>
      </c>
      <c r="AH7" s="176">
        <v>0</v>
      </c>
      <c r="AI7" s="176">
        <v>19.63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0.28999999999999998</v>
      </c>
      <c r="AT7">
        <v>0</v>
      </c>
      <c r="AU7">
        <v>0</v>
      </c>
      <c r="AV7" s="176">
        <v>0</v>
      </c>
      <c r="AW7" s="176">
        <v>0</v>
      </c>
      <c r="AX7" s="176">
        <v>0.36</v>
      </c>
      <c r="AY7" s="176">
        <v>0.22</v>
      </c>
      <c r="AZ7" s="176">
        <v>0.27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0.46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80.3</v>
      </c>
      <c r="AF8" s="176">
        <v>0</v>
      </c>
      <c r="AG8" s="176">
        <v>0</v>
      </c>
      <c r="AH8" s="176">
        <v>0</v>
      </c>
      <c r="AI8" s="176">
        <v>19.63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0.28999999999999998</v>
      </c>
      <c r="AT8">
        <v>0</v>
      </c>
      <c r="AU8">
        <v>0</v>
      </c>
      <c r="AV8" s="176">
        <v>0</v>
      </c>
      <c r="AW8" s="176">
        <v>0</v>
      </c>
      <c r="AX8" s="176">
        <v>0.36</v>
      </c>
      <c r="AY8" s="176">
        <v>0.22</v>
      </c>
      <c r="AZ8" s="176">
        <v>0.27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0.46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80.3</v>
      </c>
      <c r="AF9" s="176">
        <v>0</v>
      </c>
      <c r="AG9" s="176">
        <v>0</v>
      </c>
      <c r="AH9" s="176">
        <v>0</v>
      </c>
      <c r="AI9" s="176">
        <v>19.63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0.28999999999999998</v>
      </c>
      <c r="AT9">
        <v>0</v>
      </c>
      <c r="AU9">
        <v>0</v>
      </c>
      <c r="AV9" s="176">
        <v>0</v>
      </c>
      <c r="AW9" s="176">
        <v>0</v>
      </c>
      <c r="AX9" s="176">
        <v>0.36</v>
      </c>
      <c r="AY9" s="176">
        <v>0.22</v>
      </c>
      <c r="AZ9" s="176">
        <v>0.27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0.46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80.3</v>
      </c>
      <c r="AF10" s="176">
        <v>0</v>
      </c>
      <c r="AG10" s="176">
        <v>0</v>
      </c>
      <c r="AH10" s="176">
        <v>0</v>
      </c>
      <c r="AI10" s="176">
        <v>19.63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0.28999999999999998</v>
      </c>
      <c r="AT10">
        <v>0</v>
      </c>
      <c r="AU10">
        <v>0</v>
      </c>
      <c r="AV10" s="176">
        <v>0</v>
      </c>
      <c r="AW10" s="176">
        <v>0</v>
      </c>
      <c r="AX10" s="176">
        <v>0.36</v>
      </c>
      <c r="AY10" s="176">
        <v>0.22</v>
      </c>
      <c r="AZ10" s="176">
        <v>0.27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0.46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80.3</v>
      </c>
      <c r="AF11" s="176">
        <v>0</v>
      </c>
      <c r="AG11" s="176">
        <v>0</v>
      </c>
      <c r="AH11" s="176">
        <v>0</v>
      </c>
      <c r="AI11" s="176">
        <v>19.63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0.28999999999999998</v>
      </c>
      <c r="AT11">
        <v>0</v>
      </c>
      <c r="AU11">
        <v>0</v>
      </c>
      <c r="AV11" s="176">
        <v>0</v>
      </c>
      <c r="AW11" s="176">
        <v>0</v>
      </c>
      <c r="AX11" s="176">
        <v>0.36</v>
      </c>
      <c r="AY11" s="176">
        <v>0.22</v>
      </c>
      <c r="AZ11" s="176">
        <v>0.27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0.46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80.3</v>
      </c>
      <c r="AF12" s="176">
        <v>0</v>
      </c>
      <c r="AG12" s="176">
        <v>0</v>
      </c>
      <c r="AH12" s="176">
        <v>0</v>
      </c>
      <c r="AI12" s="176">
        <v>19.63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0.28999999999999998</v>
      </c>
      <c r="AT12">
        <v>0</v>
      </c>
      <c r="AU12">
        <v>0</v>
      </c>
      <c r="AV12" s="176">
        <v>0</v>
      </c>
      <c r="AW12" s="176">
        <v>0</v>
      </c>
      <c r="AX12" s="176">
        <v>0.36</v>
      </c>
      <c r="AY12" s="176">
        <v>0.22</v>
      </c>
      <c r="AZ12" s="176">
        <v>0.27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80.3</v>
      </c>
      <c r="AF13" s="176">
        <v>0</v>
      </c>
      <c r="AG13" s="176">
        <v>0</v>
      </c>
      <c r="AH13" s="176">
        <v>0</v>
      </c>
      <c r="AI13" s="176">
        <v>19.63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0.28999999999999998</v>
      </c>
      <c r="AT13">
        <v>0</v>
      </c>
      <c r="AU13">
        <v>0</v>
      </c>
      <c r="AV13" s="176">
        <v>0</v>
      </c>
      <c r="AW13" s="176">
        <v>0</v>
      </c>
      <c r="AX13" s="176">
        <v>0.36</v>
      </c>
      <c r="AY13" s="176">
        <v>0.22</v>
      </c>
      <c r="AZ13" s="176">
        <v>0.27</v>
      </c>
      <c r="BA13" s="176">
        <v>0.18</v>
      </c>
      <c r="BB13" s="176">
        <v>0.13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80.3</v>
      </c>
      <c r="AF14" s="176">
        <v>0</v>
      </c>
      <c r="AG14" s="176">
        <v>0</v>
      </c>
      <c r="AH14" s="176">
        <v>0</v>
      </c>
      <c r="AI14" s="176">
        <v>19.63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0.4</v>
      </c>
      <c r="AT14">
        <v>0</v>
      </c>
      <c r="AU14">
        <v>0</v>
      </c>
      <c r="AV14" s="176">
        <v>0</v>
      </c>
      <c r="AW14" s="176">
        <v>0</v>
      </c>
      <c r="AX14" s="176">
        <v>0.36</v>
      </c>
      <c r="AY14" s="176">
        <v>0.22</v>
      </c>
      <c r="AZ14" s="176">
        <v>0.27</v>
      </c>
      <c r="BA14" s="176">
        <v>0.18</v>
      </c>
      <c r="BB14" s="176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80.3</v>
      </c>
      <c r="AF15" s="176">
        <v>0</v>
      </c>
      <c r="AG15" s="176">
        <v>0</v>
      </c>
      <c r="AH15" s="176">
        <v>0</v>
      </c>
      <c r="AI15" s="176">
        <v>20.52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0.4</v>
      </c>
      <c r="AT15">
        <v>0</v>
      </c>
      <c r="AU15">
        <v>0</v>
      </c>
      <c r="AV15" s="176">
        <v>0</v>
      </c>
      <c r="AW15" s="176">
        <v>0</v>
      </c>
      <c r="AX15" s="176">
        <v>0.36</v>
      </c>
      <c r="AY15" s="176">
        <v>0.22</v>
      </c>
      <c r="AZ15" s="176">
        <v>0.27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80.3</v>
      </c>
      <c r="AF16" s="176">
        <v>0</v>
      </c>
      <c r="AG16" s="176">
        <v>0</v>
      </c>
      <c r="AH16" s="176">
        <v>0</v>
      </c>
      <c r="AI16" s="176">
        <v>20.52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0.4</v>
      </c>
      <c r="AT16">
        <v>0</v>
      </c>
      <c r="AU16">
        <v>0</v>
      </c>
      <c r="AV16" s="176">
        <v>0</v>
      </c>
      <c r="AW16" s="176">
        <v>0</v>
      </c>
      <c r="AX16" s="176">
        <v>0.36</v>
      </c>
      <c r="AY16" s="176">
        <v>0.22</v>
      </c>
      <c r="AZ16" s="176">
        <v>0.27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80.3</v>
      </c>
      <c r="AF17" s="176">
        <v>0</v>
      </c>
      <c r="AG17" s="176">
        <v>0</v>
      </c>
      <c r="AH17" s="176">
        <v>0</v>
      </c>
      <c r="AI17" s="176">
        <v>20.52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0.4</v>
      </c>
      <c r="AT17">
        <v>0</v>
      </c>
      <c r="AU17">
        <v>0</v>
      </c>
      <c r="AV17" s="176">
        <v>0</v>
      </c>
      <c r="AW17" s="176">
        <v>0</v>
      </c>
      <c r="AX17" s="176">
        <v>0.36</v>
      </c>
      <c r="AY17" s="176">
        <v>0.22</v>
      </c>
      <c r="AZ17" s="176">
        <v>0.27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80.3</v>
      </c>
      <c r="AF18" s="176">
        <v>0</v>
      </c>
      <c r="AG18" s="176">
        <v>0</v>
      </c>
      <c r="AH18" s="176">
        <v>0</v>
      </c>
      <c r="AI18" s="176">
        <v>20.52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0.4</v>
      </c>
      <c r="AT18">
        <v>0</v>
      </c>
      <c r="AU18">
        <v>0</v>
      </c>
      <c r="AV18" s="176">
        <v>0</v>
      </c>
      <c r="AW18" s="176">
        <v>0</v>
      </c>
      <c r="AX18" s="176">
        <v>0.36</v>
      </c>
      <c r="AY18" s="176">
        <v>0.22</v>
      </c>
      <c r="AZ18" s="176">
        <v>0.27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80.3</v>
      </c>
      <c r="AF19" s="176">
        <v>0</v>
      </c>
      <c r="AG19" s="176">
        <v>0</v>
      </c>
      <c r="AH19" s="176">
        <v>0</v>
      </c>
      <c r="AI19" s="176">
        <v>20.52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0.4</v>
      </c>
      <c r="AT19">
        <v>0</v>
      </c>
      <c r="AU19">
        <v>0</v>
      </c>
      <c r="AV19" s="176">
        <v>0</v>
      </c>
      <c r="AW19" s="176">
        <v>0</v>
      </c>
      <c r="AX19" s="176">
        <v>0.36</v>
      </c>
      <c r="AY19" s="176">
        <v>0.22</v>
      </c>
      <c r="AZ19" s="176">
        <v>0.27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80.3</v>
      </c>
      <c r="AF20" s="176">
        <v>0</v>
      </c>
      <c r="AG20" s="176">
        <v>0</v>
      </c>
      <c r="AH20" s="176">
        <v>0</v>
      </c>
      <c r="AI20" s="176">
        <v>20.52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0.4</v>
      </c>
      <c r="AT20">
        <v>0</v>
      </c>
      <c r="AU20">
        <v>0</v>
      </c>
      <c r="AV20" s="176">
        <v>0</v>
      </c>
      <c r="AW20" s="176">
        <v>0</v>
      </c>
      <c r="AX20" s="176">
        <v>0.36</v>
      </c>
      <c r="AY20" s="176">
        <v>0.22</v>
      </c>
      <c r="AZ20" s="176">
        <v>0.27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0.47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80.3</v>
      </c>
      <c r="AF21" s="176">
        <v>0</v>
      </c>
      <c r="AG21" s="176">
        <v>0</v>
      </c>
      <c r="AH21" s="176">
        <v>0</v>
      </c>
      <c r="AI21" s="176">
        <v>20.52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0.4</v>
      </c>
      <c r="AT21">
        <v>0</v>
      </c>
      <c r="AU21">
        <v>0</v>
      </c>
      <c r="AV21" s="176">
        <v>0</v>
      </c>
      <c r="AW21" s="176">
        <v>0</v>
      </c>
      <c r="AX21" s="176">
        <v>0.36</v>
      </c>
      <c r="AY21" s="176">
        <v>0.22</v>
      </c>
      <c r="AZ21" s="176">
        <v>0.27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0.47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80.3</v>
      </c>
      <c r="AF22" s="176">
        <v>0</v>
      </c>
      <c r="AG22" s="176">
        <v>0</v>
      </c>
      <c r="AH22" s="176">
        <v>0</v>
      </c>
      <c r="AI22" s="176">
        <v>20.52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0.4</v>
      </c>
      <c r="AT22">
        <v>0</v>
      </c>
      <c r="AU22">
        <v>0</v>
      </c>
      <c r="AV22" s="176">
        <v>0</v>
      </c>
      <c r="AW22" s="176">
        <v>0</v>
      </c>
      <c r="AX22" s="176">
        <v>0.36</v>
      </c>
      <c r="AY22" s="176">
        <v>0.22</v>
      </c>
      <c r="AZ22" s="176">
        <v>0.27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0.47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80.3</v>
      </c>
      <c r="AF23" s="176">
        <v>0</v>
      </c>
      <c r="AG23" s="176">
        <v>0</v>
      </c>
      <c r="AH23" s="176">
        <v>0</v>
      </c>
      <c r="AI23" s="176">
        <v>19.73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0.4</v>
      </c>
      <c r="AT23">
        <v>0</v>
      </c>
      <c r="AU23">
        <v>0</v>
      </c>
      <c r="AV23" s="176">
        <v>0</v>
      </c>
      <c r="AW23" s="176">
        <v>0</v>
      </c>
      <c r="AX23" s="176">
        <v>0.36</v>
      </c>
      <c r="AY23" s="176">
        <v>0.22</v>
      </c>
      <c r="AZ23" s="176">
        <v>0.27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0.47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80.3</v>
      </c>
      <c r="AF24" s="176">
        <v>0</v>
      </c>
      <c r="AG24" s="176">
        <v>0</v>
      </c>
      <c r="AH24" s="176">
        <v>0</v>
      </c>
      <c r="AI24" s="176">
        <v>19.73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0.4</v>
      </c>
      <c r="AT24">
        <v>0</v>
      </c>
      <c r="AU24">
        <v>0</v>
      </c>
      <c r="AV24" s="176">
        <v>0</v>
      </c>
      <c r="AW24" s="176">
        <v>0</v>
      </c>
      <c r="AX24" s="176">
        <v>0.36</v>
      </c>
      <c r="AY24" s="176">
        <v>0.22</v>
      </c>
      <c r="AZ24" s="176">
        <v>0.27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0.47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80.3</v>
      </c>
      <c r="AF25" s="176">
        <v>0</v>
      </c>
      <c r="AG25" s="176">
        <v>0</v>
      </c>
      <c r="AH25" s="176">
        <v>0</v>
      </c>
      <c r="AI25" s="176">
        <v>19.73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0.36</v>
      </c>
      <c r="AY25" s="176">
        <v>0.22</v>
      </c>
      <c r="AZ25" s="176">
        <v>0.27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0.47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80.3</v>
      </c>
      <c r="AF26" s="176">
        <v>0</v>
      </c>
      <c r="AG26" s="176">
        <v>0</v>
      </c>
      <c r="AH26" s="176">
        <v>0</v>
      </c>
      <c r="AI26" s="176">
        <v>19.73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0.36</v>
      </c>
      <c r="AY26" s="176">
        <v>0.22</v>
      </c>
      <c r="AZ26" s="176">
        <v>0.27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0.1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0.47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80.3</v>
      </c>
      <c r="AF27" s="176">
        <v>0</v>
      </c>
      <c r="AG27" s="176">
        <v>0</v>
      </c>
      <c r="AH27" s="176">
        <v>0</v>
      </c>
      <c r="AI27" s="176">
        <v>19.73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0.4</v>
      </c>
      <c r="AT27">
        <v>0</v>
      </c>
      <c r="AU27">
        <v>0</v>
      </c>
      <c r="AV27" s="176">
        <v>0.03</v>
      </c>
      <c r="AW27" s="176">
        <v>0</v>
      </c>
      <c r="AX27" s="176">
        <v>0.36</v>
      </c>
      <c r="AY27" s="176">
        <v>0.22</v>
      </c>
      <c r="AZ27" s="176">
        <v>0.27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0.1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0.47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80.3</v>
      </c>
      <c r="AF28" s="176">
        <v>0</v>
      </c>
      <c r="AG28" s="176">
        <v>0</v>
      </c>
      <c r="AH28" s="176">
        <v>0</v>
      </c>
      <c r="AI28" s="176">
        <v>19.73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0.4</v>
      </c>
      <c r="AT28">
        <v>0</v>
      </c>
      <c r="AU28">
        <v>0</v>
      </c>
      <c r="AV28" s="176">
        <v>0.03</v>
      </c>
      <c r="AW28" s="176">
        <v>0</v>
      </c>
      <c r="AX28" s="176">
        <v>0.36</v>
      </c>
      <c r="AY28" s="176">
        <v>0.22</v>
      </c>
      <c r="AZ28" s="176">
        <v>0.27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0.1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0.47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80.3</v>
      </c>
      <c r="AF29" s="176">
        <v>0</v>
      </c>
      <c r="AG29" s="176">
        <v>0</v>
      </c>
      <c r="AH29" s="176">
        <v>0</v>
      </c>
      <c r="AI29" s="176">
        <v>19.73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0.4</v>
      </c>
      <c r="AT29">
        <v>0</v>
      </c>
      <c r="AU29">
        <v>0</v>
      </c>
      <c r="AV29" s="176">
        <v>0.03</v>
      </c>
      <c r="AW29" s="176">
        <v>0</v>
      </c>
      <c r="AX29" s="176">
        <v>0.36</v>
      </c>
      <c r="AY29" s="176">
        <v>0.22</v>
      </c>
      <c r="AZ29" s="176">
        <v>0.27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0.1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0.47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80.3</v>
      </c>
      <c r="AF30" s="176">
        <v>0</v>
      </c>
      <c r="AG30" s="176">
        <v>0</v>
      </c>
      <c r="AH30" s="176">
        <v>0</v>
      </c>
      <c r="AI30" s="176">
        <v>19.73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0.4</v>
      </c>
      <c r="AT30">
        <v>0</v>
      </c>
      <c r="AU30">
        <v>0</v>
      </c>
      <c r="AV30" s="176">
        <v>0.03</v>
      </c>
      <c r="AW30" s="176">
        <v>0</v>
      </c>
      <c r="AX30" s="176">
        <v>0.36</v>
      </c>
      <c r="AY30" s="176">
        <v>0.22</v>
      </c>
      <c r="AZ30" s="176">
        <v>0.27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0.1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0.47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80.3</v>
      </c>
      <c r="AF31" s="176">
        <v>0</v>
      </c>
      <c r="AG31" s="176">
        <v>0</v>
      </c>
      <c r="AH31" s="176">
        <v>0</v>
      </c>
      <c r="AI31" s="176">
        <v>19.73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0.03</v>
      </c>
      <c r="AW31" s="176">
        <v>0</v>
      </c>
      <c r="AX31" s="176">
        <v>0.36</v>
      </c>
      <c r="AY31" s="176">
        <v>0.22</v>
      </c>
      <c r="AZ31" s="176">
        <v>0.27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0.1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0.47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80.3</v>
      </c>
      <c r="AF32" s="176">
        <v>0</v>
      </c>
      <c r="AG32" s="176">
        <v>0</v>
      </c>
      <c r="AH32" s="176">
        <v>0</v>
      </c>
      <c r="AI32" s="176">
        <v>19.73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0.03</v>
      </c>
      <c r="AW32" s="176">
        <v>0</v>
      </c>
      <c r="AX32" s="176">
        <v>0.36</v>
      </c>
      <c r="AY32" s="176">
        <v>0.22</v>
      </c>
      <c r="AZ32" s="176">
        <v>0.27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0.1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0.47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80.3</v>
      </c>
      <c r="AF33" s="176">
        <v>0</v>
      </c>
      <c r="AG33" s="176">
        <v>0</v>
      </c>
      <c r="AH33" s="176">
        <v>0</v>
      </c>
      <c r="AI33" s="176">
        <v>19.73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0.03</v>
      </c>
      <c r="AW33" s="176">
        <v>0</v>
      </c>
      <c r="AX33" s="176">
        <v>0.36</v>
      </c>
      <c r="AY33" s="176">
        <v>0.22</v>
      </c>
      <c r="AZ33" s="176">
        <v>0.27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0.1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0.47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80.3</v>
      </c>
      <c r="AF34" s="176">
        <v>0</v>
      </c>
      <c r="AG34" s="176">
        <v>0</v>
      </c>
      <c r="AH34" s="176">
        <v>0</v>
      </c>
      <c r="AI34" s="176">
        <v>19.73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0.03</v>
      </c>
      <c r="AW34" s="176">
        <v>0</v>
      </c>
      <c r="AX34" s="176">
        <v>0.36</v>
      </c>
      <c r="AY34" s="176">
        <v>0.22</v>
      </c>
      <c r="AZ34" s="176">
        <v>0.27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0.02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0.47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80.3</v>
      </c>
      <c r="AF35" s="176">
        <v>0</v>
      </c>
      <c r="AG35" s="176">
        <v>0</v>
      </c>
      <c r="AH35" s="176">
        <v>0</v>
      </c>
      <c r="AI35" s="176">
        <v>19.73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0.36</v>
      </c>
      <c r="AY35" s="176">
        <v>0.22</v>
      </c>
      <c r="AZ35" s="176">
        <v>0.27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0.47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80.3</v>
      </c>
      <c r="AF36" s="176">
        <v>0</v>
      </c>
      <c r="AG36" s="176">
        <v>0</v>
      </c>
      <c r="AH36" s="176">
        <v>0</v>
      </c>
      <c r="AI36" s="176">
        <v>19.73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0.36</v>
      </c>
      <c r="AY36" s="176">
        <v>0.22</v>
      </c>
      <c r="AZ36" s="176">
        <v>0.27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0.47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80.3</v>
      </c>
      <c r="AF37" s="176">
        <v>0</v>
      </c>
      <c r="AG37" s="176">
        <v>0</v>
      </c>
      <c r="AH37" s="176">
        <v>0</v>
      </c>
      <c r="AI37" s="176">
        <v>19.73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0.4</v>
      </c>
      <c r="AT37">
        <v>0</v>
      </c>
      <c r="AU37">
        <v>0</v>
      </c>
      <c r="AV37" s="176">
        <v>0</v>
      </c>
      <c r="AW37" s="176">
        <v>0</v>
      </c>
      <c r="AX37" s="176">
        <v>0.36</v>
      </c>
      <c r="AY37" s="176">
        <v>0.22</v>
      </c>
      <c r="AZ37" s="176">
        <v>0.27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0.47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80.3</v>
      </c>
      <c r="AF38" s="176">
        <v>0</v>
      </c>
      <c r="AG38" s="176">
        <v>0</v>
      </c>
      <c r="AH38" s="176">
        <v>0</v>
      </c>
      <c r="AI38" s="176">
        <v>19.73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0.4</v>
      </c>
      <c r="AT38">
        <v>0</v>
      </c>
      <c r="AU38">
        <v>0</v>
      </c>
      <c r="AV38" s="176">
        <v>0</v>
      </c>
      <c r="AW38" s="176">
        <v>0</v>
      </c>
      <c r="AX38" s="176">
        <v>0.36</v>
      </c>
      <c r="AY38" s="176">
        <v>0.22</v>
      </c>
      <c r="AZ38" s="176">
        <v>0.27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0.47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80.3</v>
      </c>
      <c r="AF39" s="176">
        <v>0</v>
      </c>
      <c r="AG39" s="176">
        <v>0</v>
      </c>
      <c r="AH39" s="176">
        <v>0</v>
      </c>
      <c r="AI39" s="176">
        <v>19.73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0.4</v>
      </c>
      <c r="AT39">
        <v>0</v>
      </c>
      <c r="AU39">
        <v>0</v>
      </c>
      <c r="AV39" s="176">
        <v>0</v>
      </c>
      <c r="AW39" s="176">
        <v>0</v>
      </c>
      <c r="AX39" s="176">
        <v>0.36</v>
      </c>
      <c r="AY39" s="176">
        <v>0.22</v>
      </c>
      <c r="AZ39" s="176">
        <v>0.27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0.47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80.3</v>
      </c>
      <c r="AF40" s="176">
        <v>0</v>
      </c>
      <c r="AG40" s="176">
        <v>0</v>
      </c>
      <c r="AH40" s="176">
        <v>0</v>
      </c>
      <c r="AI40" s="176">
        <v>19.73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0.4</v>
      </c>
      <c r="AT40">
        <v>0</v>
      </c>
      <c r="AU40">
        <v>0</v>
      </c>
      <c r="AV40" s="176">
        <v>0</v>
      </c>
      <c r="AW40" s="176">
        <v>0</v>
      </c>
      <c r="AX40" s="176">
        <v>0.36</v>
      </c>
      <c r="AY40" s="176">
        <v>0.22</v>
      </c>
      <c r="AZ40" s="176">
        <v>0.27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0.47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80.3</v>
      </c>
      <c r="AF41" s="176">
        <v>0</v>
      </c>
      <c r="AG41" s="176">
        <v>0</v>
      </c>
      <c r="AH41" s="176">
        <v>0</v>
      </c>
      <c r="AI41" s="176">
        <v>19.73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0.4</v>
      </c>
      <c r="AT41">
        <v>0</v>
      </c>
      <c r="AU41">
        <v>0</v>
      </c>
      <c r="AV41" s="176">
        <v>0</v>
      </c>
      <c r="AW41" s="176">
        <v>0</v>
      </c>
      <c r="AX41" s="176">
        <v>0.36</v>
      </c>
      <c r="AY41" s="176">
        <v>0.22</v>
      </c>
      <c r="AZ41" s="176">
        <v>0.27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0.47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80.3</v>
      </c>
      <c r="AF42" s="176">
        <v>0</v>
      </c>
      <c r="AG42" s="176">
        <v>0</v>
      </c>
      <c r="AH42" s="176">
        <v>0</v>
      </c>
      <c r="AI42" s="176">
        <v>19.73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0.4</v>
      </c>
      <c r="AT42">
        <v>0</v>
      </c>
      <c r="AU42">
        <v>0</v>
      </c>
      <c r="AV42" s="176">
        <v>0</v>
      </c>
      <c r="AW42" s="176">
        <v>0</v>
      </c>
      <c r="AX42" s="176">
        <v>0.36</v>
      </c>
      <c r="AY42" s="176">
        <v>0.22</v>
      </c>
      <c r="AZ42" s="176">
        <v>0.27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0.47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80.3</v>
      </c>
      <c r="AF43" s="176">
        <v>0</v>
      </c>
      <c r="AG43" s="176">
        <v>0</v>
      </c>
      <c r="AH43" s="176">
        <v>0</v>
      </c>
      <c r="AI43" s="176">
        <v>19.73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0.4</v>
      </c>
      <c r="AT43">
        <v>0</v>
      </c>
      <c r="AU43">
        <v>0</v>
      </c>
      <c r="AV43" s="176">
        <v>0</v>
      </c>
      <c r="AW43" s="176">
        <v>0</v>
      </c>
      <c r="AX43" s="176">
        <v>0.36</v>
      </c>
      <c r="AY43" s="176">
        <v>0.22</v>
      </c>
      <c r="AZ43" s="176">
        <v>0.27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0.47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80.3</v>
      </c>
      <c r="AF44" s="176">
        <v>0</v>
      </c>
      <c r="AG44" s="176">
        <v>0</v>
      </c>
      <c r="AH44" s="176">
        <v>0</v>
      </c>
      <c r="AI44" s="176">
        <v>19.73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0.4</v>
      </c>
      <c r="AT44">
        <v>0</v>
      </c>
      <c r="AU44">
        <v>0</v>
      </c>
      <c r="AV44" s="176">
        <v>0</v>
      </c>
      <c r="AW44" s="176">
        <v>0</v>
      </c>
      <c r="AX44" s="176">
        <v>0.36</v>
      </c>
      <c r="AY44" s="176">
        <v>0.22</v>
      </c>
      <c r="AZ44" s="176">
        <v>0.27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0.47</v>
      </c>
      <c r="M45" s="176">
        <v>0.13</v>
      </c>
      <c r="N45" s="176">
        <v>0.15</v>
      </c>
      <c r="O45" s="176">
        <v>0.16</v>
      </c>
      <c r="P45" s="176">
        <v>0.27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80.3</v>
      </c>
      <c r="AF45" s="176">
        <v>0</v>
      </c>
      <c r="AG45" s="176">
        <v>0</v>
      </c>
      <c r="AH45" s="176">
        <v>0</v>
      </c>
      <c r="AI45" s="176">
        <v>20.52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0.4</v>
      </c>
      <c r="AT45">
        <v>0</v>
      </c>
      <c r="AU45">
        <v>0</v>
      </c>
      <c r="AV45" s="176">
        <v>0</v>
      </c>
      <c r="AW45" s="176">
        <v>0</v>
      </c>
      <c r="AX45" s="176">
        <v>0.36</v>
      </c>
      <c r="AY45" s="176">
        <v>0.22</v>
      </c>
      <c r="AZ45" s="176">
        <v>0.27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0.47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80.3</v>
      </c>
      <c r="AF46" s="176">
        <v>0</v>
      </c>
      <c r="AG46" s="176">
        <v>0</v>
      </c>
      <c r="AH46" s="176">
        <v>0</v>
      </c>
      <c r="AI46" s="176">
        <v>20.52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0.4</v>
      </c>
      <c r="AT46">
        <v>0</v>
      </c>
      <c r="AU46">
        <v>0</v>
      </c>
      <c r="AV46" s="176">
        <v>0</v>
      </c>
      <c r="AW46" s="176">
        <v>0</v>
      </c>
      <c r="AX46" s="176">
        <v>0.36</v>
      </c>
      <c r="AY46" s="176">
        <v>0.22</v>
      </c>
      <c r="AZ46" s="176">
        <v>0.27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0.47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80.3</v>
      </c>
      <c r="AF47" s="176">
        <v>0</v>
      </c>
      <c r="AG47" s="176">
        <v>0</v>
      </c>
      <c r="AH47" s="176">
        <v>0</v>
      </c>
      <c r="AI47" s="176">
        <v>20.52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0.4</v>
      </c>
      <c r="AT47">
        <v>0</v>
      </c>
      <c r="AU47">
        <v>0</v>
      </c>
      <c r="AV47" s="176">
        <v>0</v>
      </c>
      <c r="AW47" s="176">
        <v>0</v>
      </c>
      <c r="AX47" s="176">
        <v>0.36</v>
      </c>
      <c r="AY47" s="176">
        <v>0.22</v>
      </c>
      <c r="AZ47" s="176">
        <v>0.27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0.47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1.65</v>
      </c>
      <c r="AB48" s="176">
        <v>0</v>
      </c>
      <c r="AC48" s="176">
        <v>0</v>
      </c>
      <c r="AD48" s="176">
        <v>0</v>
      </c>
      <c r="AE48" s="176">
        <v>80.3</v>
      </c>
      <c r="AF48" s="176">
        <v>0</v>
      </c>
      <c r="AG48" s="176">
        <v>0</v>
      </c>
      <c r="AH48" s="176">
        <v>0</v>
      </c>
      <c r="AI48" s="176">
        <v>20.52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0.4</v>
      </c>
      <c r="AT48">
        <v>0</v>
      </c>
      <c r="AU48">
        <v>0</v>
      </c>
      <c r="AV48" s="176">
        <v>0</v>
      </c>
      <c r="AW48" s="176">
        <v>0</v>
      </c>
      <c r="AX48" s="176">
        <v>0.36</v>
      </c>
      <c r="AY48" s="176">
        <v>0.22</v>
      </c>
      <c r="AZ48" s="176">
        <v>0.27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0.47</v>
      </c>
      <c r="M49" s="176">
        <v>0.1</v>
      </c>
      <c r="N49" s="176">
        <v>0.15</v>
      </c>
      <c r="O49" s="176">
        <v>0.16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1.65</v>
      </c>
      <c r="AB49" s="176">
        <v>0</v>
      </c>
      <c r="AC49" s="176">
        <v>0</v>
      </c>
      <c r="AD49" s="176">
        <v>0</v>
      </c>
      <c r="AE49" s="176">
        <v>80.3</v>
      </c>
      <c r="AF49" s="176">
        <v>0</v>
      </c>
      <c r="AG49" s="176">
        <v>0</v>
      </c>
      <c r="AH49" s="176">
        <v>0</v>
      </c>
      <c r="AI49" s="176">
        <v>20.52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0.35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0.27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0.47</v>
      </c>
      <c r="M50" s="176">
        <v>0.1</v>
      </c>
      <c r="N50" s="176">
        <v>0.15</v>
      </c>
      <c r="O50" s="176">
        <v>0.16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1.65</v>
      </c>
      <c r="AB50" s="176">
        <v>0</v>
      </c>
      <c r="AC50" s="176">
        <v>0</v>
      </c>
      <c r="AD50" s="176">
        <v>0</v>
      </c>
      <c r="AE50" s="176">
        <v>44.67</v>
      </c>
      <c r="AF50" s="176">
        <v>0</v>
      </c>
      <c r="AG50" s="176">
        <v>0</v>
      </c>
      <c r="AH50" s="176">
        <v>0</v>
      </c>
      <c r="AI50" s="176">
        <v>20.52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0.35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0.27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0.16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1.65</v>
      </c>
      <c r="AB51" s="176">
        <v>0</v>
      </c>
      <c r="AC51" s="176">
        <v>0</v>
      </c>
      <c r="AD51" s="176">
        <v>0</v>
      </c>
      <c r="AE51" s="176">
        <v>44.67</v>
      </c>
      <c r="AF51" s="176">
        <v>0</v>
      </c>
      <c r="AG51" s="176">
        <v>0</v>
      </c>
      <c r="AH51" s="176">
        <v>0</v>
      </c>
      <c r="AI51" s="176">
        <v>20.52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0.39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0.27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0.16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1.65</v>
      </c>
      <c r="AB52" s="176">
        <v>0</v>
      </c>
      <c r="AC52" s="176">
        <v>0</v>
      </c>
      <c r="AD52" s="176">
        <v>0</v>
      </c>
      <c r="AE52" s="176">
        <v>45.2</v>
      </c>
      <c r="AF52" s="176">
        <v>0</v>
      </c>
      <c r="AG52" s="176">
        <v>0</v>
      </c>
      <c r="AH52" s="176">
        <v>0</v>
      </c>
      <c r="AI52" s="176">
        <v>20.52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0.39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0.27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0.16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1.65</v>
      </c>
      <c r="AB53" s="176">
        <v>0</v>
      </c>
      <c r="AC53" s="176">
        <v>0</v>
      </c>
      <c r="AD53" s="176">
        <v>0</v>
      </c>
      <c r="AE53" s="176">
        <v>52.33</v>
      </c>
      <c r="AF53" s="176">
        <v>0</v>
      </c>
      <c r="AG53" s="176">
        <v>0</v>
      </c>
      <c r="AH53" s="176">
        <v>0</v>
      </c>
      <c r="AI53" s="176">
        <v>20.52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0.39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0.27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0.16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1.65</v>
      </c>
      <c r="AB54" s="176">
        <v>0</v>
      </c>
      <c r="AC54" s="176">
        <v>0</v>
      </c>
      <c r="AD54" s="176">
        <v>0</v>
      </c>
      <c r="AE54" s="176">
        <v>52.33</v>
      </c>
      <c r="AF54" s="176">
        <v>0</v>
      </c>
      <c r="AG54" s="176">
        <v>0</v>
      </c>
      <c r="AH54" s="176">
        <v>0</v>
      </c>
      <c r="AI54" s="176">
        <v>20.52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0.39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0.27</v>
      </c>
      <c r="BA54" s="176">
        <v>0.18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0.46</v>
      </c>
      <c r="M55" s="176">
        <v>0.1</v>
      </c>
      <c r="N55" s="176">
        <v>0.15</v>
      </c>
      <c r="O55" s="176">
        <v>0.16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1.65</v>
      </c>
      <c r="AB55" s="176">
        <v>0</v>
      </c>
      <c r="AC55" s="176">
        <v>0</v>
      </c>
      <c r="AD55" s="176">
        <v>0</v>
      </c>
      <c r="AE55" s="176">
        <v>57.4</v>
      </c>
      <c r="AF55" s="176">
        <v>0</v>
      </c>
      <c r="AG55" s="176">
        <v>0</v>
      </c>
      <c r="AH55" s="176">
        <v>0</v>
      </c>
      <c r="AI55" s="176">
        <v>20.52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0.39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0.27</v>
      </c>
      <c r="BA55" s="176">
        <v>0.18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0.46</v>
      </c>
      <c r="M56" s="176">
        <v>0.1</v>
      </c>
      <c r="N56" s="176">
        <v>0.15</v>
      </c>
      <c r="O56" s="176">
        <v>0.16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1.65</v>
      </c>
      <c r="AB56" s="176">
        <v>0</v>
      </c>
      <c r="AC56" s="176">
        <v>0</v>
      </c>
      <c r="AD56" s="176">
        <v>0</v>
      </c>
      <c r="AE56" s="176">
        <v>57.4</v>
      </c>
      <c r="AF56" s="176">
        <v>0</v>
      </c>
      <c r="AG56" s="176">
        <v>0</v>
      </c>
      <c r="AH56" s="176">
        <v>0</v>
      </c>
      <c r="AI56" s="176">
        <v>20.52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0.39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0.27</v>
      </c>
      <c r="BA56" s="176">
        <v>0.18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0.46</v>
      </c>
      <c r="M57" s="176">
        <v>0.1</v>
      </c>
      <c r="N57" s="176">
        <v>0.15</v>
      </c>
      <c r="O57" s="176">
        <v>0.16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1.65</v>
      </c>
      <c r="AB57" s="176">
        <v>0</v>
      </c>
      <c r="AC57" s="176">
        <v>0</v>
      </c>
      <c r="AD57" s="176">
        <v>0</v>
      </c>
      <c r="AE57" s="176">
        <v>44</v>
      </c>
      <c r="AF57" s="176">
        <v>0</v>
      </c>
      <c r="AG57" s="176">
        <v>0</v>
      </c>
      <c r="AH57" s="176">
        <v>0</v>
      </c>
      <c r="AI57" s="176">
        <v>20.52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0.39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0.27</v>
      </c>
      <c r="BA57" s="176">
        <v>0.18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0.46</v>
      </c>
      <c r="M58" s="176">
        <v>0.1</v>
      </c>
      <c r="N58" s="176">
        <v>0.15</v>
      </c>
      <c r="O58" s="176">
        <v>0.16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1.65</v>
      </c>
      <c r="AB58" s="176">
        <v>0</v>
      </c>
      <c r="AC58" s="176">
        <v>0</v>
      </c>
      <c r="AD58" s="176">
        <v>0</v>
      </c>
      <c r="AE58" s="176">
        <v>44</v>
      </c>
      <c r="AF58" s="176">
        <v>0</v>
      </c>
      <c r="AG58" s="176">
        <v>0</v>
      </c>
      <c r="AH58" s="176">
        <v>0</v>
      </c>
      <c r="AI58" s="176">
        <v>13.71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0.39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0.27</v>
      </c>
      <c r="BA58" s="176">
        <v>0.18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0.46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1.65</v>
      </c>
      <c r="AB59" s="176">
        <v>0</v>
      </c>
      <c r="AC59" s="176">
        <v>0</v>
      </c>
      <c r="AD59" s="176">
        <v>0</v>
      </c>
      <c r="AE59" s="176">
        <v>44.08</v>
      </c>
      <c r="AF59" s="176">
        <v>0</v>
      </c>
      <c r="AG59" s="176">
        <v>0</v>
      </c>
      <c r="AH59" s="176">
        <v>0</v>
      </c>
      <c r="AI59" s="176">
        <v>-0.73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0.39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0.27</v>
      </c>
      <c r="BA59" s="176">
        <v>0.18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0.46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1.65</v>
      </c>
      <c r="AB60" s="176">
        <v>0</v>
      </c>
      <c r="AC60" s="176">
        <v>0</v>
      </c>
      <c r="AD60" s="176">
        <v>0</v>
      </c>
      <c r="AE60" s="176">
        <v>44.08</v>
      </c>
      <c r="AF60" s="176">
        <v>0</v>
      </c>
      <c r="AG60" s="176">
        <v>0</v>
      </c>
      <c r="AH60" s="176">
        <v>0</v>
      </c>
      <c r="AI60" s="176">
        <v>-0.73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0.39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0.27</v>
      </c>
      <c r="BA60" s="176">
        <v>0.18</v>
      </c>
      <c r="BB60" s="176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0.46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1.65</v>
      </c>
      <c r="AB61" s="176">
        <v>0</v>
      </c>
      <c r="AC61" s="176">
        <v>0</v>
      </c>
      <c r="AD61" s="176">
        <v>0</v>
      </c>
      <c r="AE61" s="176">
        <v>42.7</v>
      </c>
      <c r="AF61" s="176">
        <v>0</v>
      </c>
      <c r="AG61" s="176">
        <v>0</v>
      </c>
      <c r="AH61" s="176">
        <v>0</v>
      </c>
      <c r="AI61" s="176">
        <v>-0.73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0.39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0.27</v>
      </c>
      <c r="BA61" s="176">
        <v>0.18</v>
      </c>
      <c r="BB61" s="176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0.46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1.65</v>
      </c>
      <c r="AB62" s="176">
        <v>0</v>
      </c>
      <c r="AC62" s="176">
        <v>0</v>
      </c>
      <c r="AD62" s="176">
        <v>0</v>
      </c>
      <c r="AE62" s="176">
        <v>42.7</v>
      </c>
      <c r="AF62" s="176">
        <v>0</v>
      </c>
      <c r="AG62" s="176">
        <v>0</v>
      </c>
      <c r="AH62" s="176">
        <v>0</v>
      </c>
      <c r="AI62" s="176">
        <v>-0.73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0.39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0.27</v>
      </c>
      <c r="BA62" s="176">
        <v>0.18</v>
      </c>
      <c r="BB62" s="176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1.65</v>
      </c>
      <c r="AB63" s="176">
        <v>0</v>
      </c>
      <c r="AC63" s="176">
        <v>0</v>
      </c>
      <c r="AD63" s="176">
        <v>0</v>
      </c>
      <c r="AE63" s="176">
        <v>42.7</v>
      </c>
      <c r="AF63" s="176">
        <v>0</v>
      </c>
      <c r="AG63" s="176">
        <v>0</v>
      </c>
      <c r="AH63" s="176">
        <v>0</v>
      </c>
      <c r="AI63" s="176">
        <v>-0.73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0.39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0.27</v>
      </c>
      <c r="BA63" s="176">
        <v>0.18</v>
      </c>
      <c r="BB63" s="176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1.65</v>
      </c>
      <c r="AB64" s="176">
        <v>0</v>
      </c>
      <c r="AC64" s="176">
        <v>0</v>
      </c>
      <c r="AD64" s="176">
        <v>0</v>
      </c>
      <c r="AE64" s="176">
        <v>36.86</v>
      </c>
      <c r="AF64" s="176">
        <v>0</v>
      </c>
      <c r="AG64" s="176">
        <v>0</v>
      </c>
      <c r="AH64" s="176">
        <v>0</v>
      </c>
      <c r="AI64" s="176">
        <v>-0.73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0.39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0.27</v>
      </c>
      <c r="BA64" s="176">
        <v>0.18</v>
      </c>
      <c r="BB64" s="176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0.46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1.52</v>
      </c>
      <c r="AB65" s="176">
        <v>0</v>
      </c>
      <c r="AC65" s="176">
        <v>0</v>
      </c>
      <c r="AD65" s="176">
        <v>0</v>
      </c>
      <c r="AE65" s="176">
        <v>32.83</v>
      </c>
      <c r="AF65" s="176">
        <v>0</v>
      </c>
      <c r="AG65" s="176">
        <v>0</v>
      </c>
      <c r="AH65" s="176">
        <v>0</v>
      </c>
      <c r="AI65" s="176">
        <v>-0.73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0.39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0.27</v>
      </c>
      <c r="BA65" s="176">
        <v>0.18</v>
      </c>
      <c r="BB65" s="176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1.52</v>
      </c>
      <c r="AB66" s="176">
        <v>0</v>
      </c>
      <c r="AC66" s="176">
        <v>0</v>
      </c>
      <c r="AD66" s="176">
        <v>0</v>
      </c>
      <c r="AE66" s="176">
        <v>32.83</v>
      </c>
      <c r="AF66" s="176">
        <v>0</v>
      </c>
      <c r="AG66" s="176">
        <v>0</v>
      </c>
      <c r="AH66" s="176">
        <v>0</v>
      </c>
      <c r="AI66" s="176">
        <v>-0.73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0.39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0.27</v>
      </c>
      <c r="BA66" s="176">
        <v>0.18</v>
      </c>
      <c r="BB66" s="176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1.65</v>
      </c>
      <c r="AB67" s="176">
        <v>0</v>
      </c>
      <c r="AC67" s="176">
        <v>0</v>
      </c>
      <c r="AD67" s="176">
        <v>0</v>
      </c>
      <c r="AE67" s="176">
        <v>44.08</v>
      </c>
      <c r="AF67" s="176">
        <v>0</v>
      </c>
      <c r="AG67" s="176">
        <v>0</v>
      </c>
      <c r="AH67" s="176">
        <v>0</v>
      </c>
      <c r="AI67" s="176">
        <v>-0.73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0.39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0.27</v>
      </c>
      <c r="BA67" s="176">
        <v>0.18</v>
      </c>
      <c r="BB67" s="176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1.65</v>
      </c>
      <c r="AB68" s="176">
        <v>0</v>
      </c>
      <c r="AC68" s="176">
        <v>0</v>
      </c>
      <c r="AD68" s="176">
        <v>0</v>
      </c>
      <c r="AE68" s="176">
        <v>44.08</v>
      </c>
      <c r="AF68" s="176">
        <v>0</v>
      </c>
      <c r="AG68" s="176">
        <v>0</v>
      </c>
      <c r="AH68" s="176">
        <v>0</v>
      </c>
      <c r="AI68" s="176">
        <v>-0.73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0.39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0.27</v>
      </c>
      <c r="BA68" s="176">
        <v>0.18</v>
      </c>
      <c r="BB68" s="176">
        <v>0.14000000000000001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1.65</v>
      </c>
      <c r="AB69" s="176">
        <v>0</v>
      </c>
      <c r="AC69" s="176">
        <v>0</v>
      </c>
      <c r="AD69" s="176">
        <v>0</v>
      </c>
      <c r="AE69" s="176">
        <v>44.08</v>
      </c>
      <c r="AF69" s="176">
        <v>0</v>
      </c>
      <c r="AG69" s="176">
        <v>0</v>
      </c>
      <c r="AH69" s="176">
        <v>0</v>
      </c>
      <c r="AI69" s="176">
        <v>-0.73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0.39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0.27</v>
      </c>
      <c r="BA69" s="176">
        <v>0.18</v>
      </c>
      <c r="BB69" s="176">
        <v>0.14000000000000001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1.65</v>
      </c>
      <c r="AB70" s="176">
        <v>0</v>
      </c>
      <c r="AC70" s="176">
        <v>0</v>
      </c>
      <c r="AD70" s="176">
        <v>0</v>
      </c>
      <c r="AE70" s="176">
        <v>44.08</v>
      </c>
      <c r="AF70" s="176">
        <v>0</v>
      </c>
      <c r="AG70" s="176">
        <v>0</v>
      </c>
      <c r="AH70" s="176">
        <v>0</v>
      </c>
      <c r="AI70" s="176">
        <v>-0.73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0.39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0.27</v>
      </c>
      <c r="BA70" s="176">
        <v>0.18</v>
      </c>
      <c r="BB70" s="176">
        <v>0.14000000000000001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1.47</v>
      </c>
      <c r="AB71" s="176">
        <v>0</v>
      </c>
      <c r="AC71" s="176">
        <v>0</v>
      </c>
      <c r="AD71" s="176">
        <v>0</v>
      </c>
      <c r="AE71" s="176">
        <v>37.630000000000003</v>
      </c>
      <c r="AF71" s="176">
        <v>0</v>
      </c>
      <c r="AG71" s="176">
        <v>0</v>
      </c>
      <c r="AH71" s="176">
        <v>0</v>
      </c>
      <c r="AI71" s="176">
        <v>-0.73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0.39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0.27</v>
      </c>
      <c r="BA71" s="176">
        <v>0.18</v>
      </c>
      <c r="BB71" s="176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1.47</v>
      </c>
      <c r="AB72" s="176">
        <v>0</v>
      </c>
      <c r="AC72" s="176">
        <v>0</v>
      </c>
      <c r="AD72" s="176">
        <v>0</v>
      </c>
      <c r="AE72" s="176">
        <v>37.630000000000003</v>
      </c>
      <c r="AF72" s="176">
        <v>0</v>
      </c>
      <c r="AG72" s="176">
        <v>0</v>
      </c>
      <c r="AH72" s="176">
        <v>0</v>
      </c>
      <c r="AI72" s="176">
        <v>-0.73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0.39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0.27</v>
      </c>
      <c r="BA72" s="176">
        <v>0.18</v>
      </c>
      <c r="BB72" s="176">
        <v>0.14000000000000001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0.46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44.08</v>
      </c>
      <c r="AF73" s="176">
        <v>0</v>
      </c>
      <c r="AG73" s="176">
        <v>0</v>
      </c>
      <c r="AH73" s="176">
        <v>0</v>
      </c>
      <c r="AI73" s="176">
        <v>-0.73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0.39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0.27</v>
      </c>
      <c r="BA73" s="176">
        <v>0.18</v>
      </c>
      <c r="BB73" s="176">
        <v>0.14000000000000001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0.46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44.08</v>
      </c>
      <c r="AF74" s="176">
        <v>0</v>
      </c>
      <c r="AG74" s="176">
        <v>0</v>
      </c>
      <c r="AH74" s="176">
        <v>0</v>
      </c>
      <c r="AI74" s="176">
        <v>-0.73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0.39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0.27</v>
      </c>
      <c r="BA74" s="176">
        <v>0.18</v>
      </c>
      <c r="BB74" s="176">
        <v>0.14000000000000001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0.46</v>
      </c>
      <c r="M75" s="176">
        <v>0.1</v>
      </c>
      <c r="N75" s="176">
        <v>0.15</v>
      </c>
      <c r="O75" s="176">
        <v>0.15</v>
      </c>
      <c r="P75" s="176">
        <v>0.25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44.08</v>
      </c>
      <c r="AF75" s="176">
        <v>0</v>
      </c>
      <c r="AG75" s="176">
        <v>0</v>
      </c>
      <c r="AH75" s="176">
        <v>0</v>
      </c>
      <c r="AI75" s="176">
        <v>-0.73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0.39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0.27</v>
      </c>
      <c r="BA75" s="176">
        <v>0.18</v>
      </c>
      <c r="BB75" s="176">
        <v>0.14000000000000001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0.46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44.08</v>
      </c>
      <c r="AF76" s="176">
        <v>0</v>
      </c>
      <c r="AG76" s="176">
        <v>0</v>
      </c>
      <c r="AH76" s="176">
        <v>0</v>
      </c>
      <c r="AI76" s="176">
        <v>-0.73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0.39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0.27</v>
      </c>
      <c r="BA76" s="176">
        <v>0.18</v>
      </c>
      <c r="BB76" s="176">
        <v>0.14000000000000001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0.46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44.08</v>
      </c>
      <c r="AF77" s="176">
        <v>0</v>
      </c>
      <c r="AG77" s="176">
        <v>0</v>
      </c>
      <c r="AH77" s="176">
        <v>0</v>
      </c>
      <c r="AI77" s="176">
        <v>-0.55000000000000004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0.39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0.27</v>
      </c>
      <c r="BA77" s="176">
        <v>0.18</v>
      </c>
      <c r="BB77" s="176">
        <v>0.14000000000000001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0.46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44.08</v>
      </c>
      <c r="AF78" s="176">
        <v>0</v>
      </c>
      <c r="AG78" s="176">
        <v>0</v>
      </c>
      <c r="AH78" s="176">
        <v>0</v>
      </c>
      <c r="AI78" s="176">
        <v>-0.55000000000000004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0.39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0.27</v>
      </c>
      <c r="BA78" s="176">
        <v>0.18</v>
      </c>
      <c r="BB78" s="176">
        <v>0.14000000000000001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0.46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44.08</v>
      </c>
      <c r="AF79" s="176">
        <v>0</v>
      </c>
      <c r="AG79" s="176">
        <v>0</v>
      </c>
      <c r="AH79" s="176">
        <v>0</v>
      </c>
      <c r="AI79" s="176">
        <v>-0.55000000000000004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0.25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0.27</v>
      </c>
      <c r="BA79" s="176">
        <v>0.18</v>
      </c>
      <c r="BB79" s="176">
        <v>7.0000000000000007E-2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0.46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44.08</v>
      </c>
      <c r="AF80" s="176">
        <v>0</v>
      </c>
      <c r="AG80" s="176">
        <v>0</v>
      </c>
      <c r="AH80" s="176">
        <v>0</v>
      </c>
      <c r="AI80" s="176">
        <v>-0.55000000000000004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0.25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0.27</v>
      </c>
      <c r="BA80" s="176">
        <v>0.18</v>
      </c>
      <c r="BB80" s="176">
        <v>7.0000000000000007E-2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0.46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44.08</v>
      </c>
      <c r="AF81" s="176">
        <v>0</v>
      </c>
      <c r="AG81" s="176">
        <v>0</v>
      </c>
      <c r="AH81" s="176">
        <v>0</v>
      </c>
      <c r="AI81" s="176">
        <v>-0.55000000000000004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0.25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0.27</v>
      </c>
      <c r="BA81" s="176">
        <v>0.18</v>
      </c>
      <c r="BB81" s="176">
        <v>7.0000000000000007E-2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0.46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44.08</v>
      </c>
      <c r="AF82" s="176">
        <v>0</v>
      </c>
      <c r="AG82" s="176">
        <v>0</v>
      </c>
      <c r="AH82" s="176">
        <v>0</v>
      </c>
      <c r="AI82" s="176">
        <v>-0.55000000000000004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0.25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0.27</v>
      </c>
      <c r="BA82" s="176">
        <v>0.18</v>
      </c>
      <c r="BB82" s="176">
        <v>7.0000000000000007E-2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0.46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44.08</v>
      </c>
      <c r="AF83" s="176">
        <v>0</v>
      </c>
      <c r="AG83" s="176">
        <v>0</v>
      </c>
      <c r="AH83" s="176">
        <v>0</v>
      </c>
      <c r="AI83" s="176">
        <v>-0.55000000000000004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0.25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0.27</v>
      </c>
      <c r="BA83" s="176">
        <v>0.18</v>
      </c>
      <c r="BB83" s="176">
        <v>7.0000000000000007E-2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0.46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44.08</v>
      </c>
      <c r="AF84" s="176">
        <v>0</v>
      </c>
      <c r="AG84" s="176">
        <v>0</v>
      </c>
      <c r="AH84" s="176">
        <v>0</v>
      </c>
      <c r="AI84" s="176">
        <v>-0.55000000000000004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0.25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0.27</v>
      </c>
      <c r="BA84" s="176">
        <v>0.18</v>
      </c>
      <c r="BB84" s="176">
        <v>7.0000000000000007E-2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0.46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44.08</v>
      </c>
      <c r="AF85" s="176">
        <v>0</v>
      </c>
      <c r="AG85" s="176">
        <v>0</v>
      </c>
      <c r="AH85" s="176">
        <v>0</v>
      </c>
      <c r="AI85" s="176">
        <v>-0.55000000000000004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0.25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0.27</v>
      </c>
      <c r="BA85" s="176">
        <v>0.18</v>
      </c>
      <c r="BB85" s="176">
        <v>7.0000000000000007E-2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0.46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44.08</v>
      </c>
      <c r="AF86" s="176">
        <v>0</v>
      </c>
      <c r="AG86" s="176">
        <v>0</v>
      </c>
      <c r="AH86" s="176">
        <v>0</v>
      </c>
      <c r="AI86" s="176">
        <v>-0.55000000000000004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0.25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0.27</v>
      </c>
      <c r="BA86" s="176">
        <v>0.18</v>
      </c>
      <c r="BB86" s="176">
        <v>7.0000000000000007E-2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0.46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44.08</v>
      </c>
      <c r="AF87" s="176">
        <v>0</v>
      </c>
      <c r="AG87" s="176">
        <v>0</v>
      </c>
      <c r="AH87" s="176">
        <v>0</v>
      </c>
      <c r="AI87" s="176">
        <v>-0.55000000000000004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0.25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0.27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0.46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44.08</v>
      </c>
      <c r="AF88" s="176">
        <v>0</v>
      </c>
      <c r="AG88" s="176">
        <v>0</v>
      </c>
      <c r="AH88" s="176">
        <v>0</v>
      </c>
      <c r="AI88" s="176">
        <v>-0.55000000000000004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0.25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0.27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0.47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44.08</v>
      </c>
      <c r="AF89" s="176">
        <v>0</v>
      </c>
      <c r="AG89" s="176">
        <v>0</v>
      </c>
      <c r="AH89" s="176">
        <v>0</v>
      </c>
      <c r="AI89" s="176">
        <v>-0.55000000000000004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0.25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0.27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0.46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44.08</v>
      </c>
      <c r="AF90" s="176">
        <v>0</v>
      </c>
      <c r="AG90" s="176">
        <v>0</v>
      </c>
      <c r="AH90" s="176">
        <v>0</v>
      </c>
      <c r="AI90" s="176">
        <v>-0.55000000000000004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0.25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0.27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0.46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44.08</v>
      </c>
      <c r="AF91" s="176">
        <v>0</v>
      </c>
      <c r="AG91" s="176">
        <v>0</v>
      </c>
      <c r="AH91" s="176">
        <v>0</v>
      </c>
      <c r="AI91" s="176">
        <v>-0.55000000000000004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0.25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0.27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0.46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44.08</v>
      </c>
      <c r="AF92" s="176">
        <v>0</v>
      </c>
      <c r="AG92" s="176">
        <v>0</v>
      </c>
      <c r="AH92" s="176">
        <v>0</v>
      </c>
      <c r="AI92" s="176">
        <v>-0.55000000000000004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0.25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0.27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0.46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44.08</v>
      </c>
      <c r="AF93" s="176">
        <v>0</v>
      </c>
      <c r="AG93" s="176">
        <v>0</v>
      </c>
      <c r="AH93" s="176">
        <v>0</v>
      </c>
      <c r="AI93" s="176">
        <v>-0.55000000000000004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0.25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0.27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0.46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44.08</v>
      </c>
      <c r="AF94" s="176">
        <v>0</v>
      </c>
      <c r="AG94" s="176">
        <v>0</v>
      </c>
      <c r="AH94" s="176">
        <v>0</v>
      </c>
      <c r="AI94" s="176">
        <v>-0.55000000000000004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0.25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0.27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0.46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44.08</v>
      </c>
      <c r="AF95" s="176">
        <v>0</v>
      </c>
      <c r="AG95" s="176">
        <v>0</v>
      </c>
      <c r="AH95" s="176">
        <v>0</v>
      </c>
      <c r="AI95" s="176">
        <v>-0.55000000000000004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0.25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0.27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0.46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44.08</v>
      </c>
      <c r="AF96" s="176">
        <v>0</v>
      </c>
      <c r="AG96" s="176">
        <v>0</v>
      </c>
      <c r="AH96" s="176">
        <v>0</v>
      </c>
      <c r="AI96" s="176">
        <v>-0.55000000000000004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0.25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0.27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0.46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44.08</v>
      </c>
      <c r="AF97" s="176">
        <v>0</v>
      </c>
      <c r="AG97" s="176">
        <v>0</v>
      </c>
      <c r="AH97" s="176">
        <v>0</v>
      </c>
      <c r="AI97" s="176">
        <v>-0.55000000000000004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0.25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0.27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0.46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44.08</v>
      </c>
      <c r="AF98" s="176">
        <v>0</v>
      </c>
      <c r="AG98" s="176">
        <v>0</v>
      </c>
      <c r="AH98" s="176">
        <v>0</v>
      </c>
      <c r="AI98" s="176">
        <v>-0.55000000000000004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0.25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0.27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2.05E-4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1.1117500000000009E-2</v>
      </c>
      <c r="M99">
        <f t="shared" si="0"/>
        <v>2.7374999999999943E-3</v>
      </c>
      <c r="N99">
        <f t="shared" si="0"/>
        <v>3.600000000000006E-3</v>
      </c>
      <c r="O99">
        <f t="shared" si="0"/>
        <v>3.6275000000000053E-3</v>
      </c>
      <c r="P99">
        <f t="shared" si="0"/>
        <v>6.2400000000000103E-3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3.9977500000000089E-2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1.4831350000000001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0.27162250000000016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8.4125000000000068E-3</v>
      </c>
      <c r="AT99">
        <f t="shared" si="0"/>
        <v>0</v>
      </c>
      <c r="AU99">
        <f t="shared" si="0"/>
        <v>0</v>
      </c>
      <c r="AV99">
        <f t="shared" si="0"/>
        <v>5.9999999999999995E-5</v>
      </c>
      <c r="AW99">
        <f t="shared" si="0"/>
        <v>2.9999999999999997E-5</v>
      </c>
      <c r="AX99">
        <f t="shared" si="0"/>
        <v>4.1399999999999978E-3</v>
      </c>
      <c r="AY99">
        <f t="shared" si="0"/>
        <v>5.2799999999999982E-3</v>
      </c>
      <c r="AZ99">
        <f t="shared" si="0"/>
        <v>6.4799999999999918E-3</v>
      </c>
      <c r="BA99">
        <f t="shared" si="0"/>
        <v>4.3199999999999957E-3</v>
      </c>
      <c r="BB99">
        <f t="shared" si="0"/>
        <v>3.1625000000000038E-3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16.059999999999999</v>
      </c>
      <c r="AF3" s="176">
        <v>0</v>
      </c>
      <c r="AG3" s="176">
        <v>0</v>
      </c>
      <c r="AH3" s="176">
        <v>0</v>
      </c>
      <c r="AI3" s="176">
        <v>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16.059999999999999</v>
      </c>
      <c r="AF4" s="176">
        <v>0</v>
      </c>
      <c r="AG4" s="176">
        <v>0</v>
      </c>
      <c r="AH4" s="176">
        <v>0</v>
      </c>
      <c r="AI4" s="176">
        <v>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16.059999999999999</v>
      </c>
      <c r="AF5" s="176">
        <v>0</v>
      </c>
      <c r="AG5" s="176">
        <v>0</v>
      </c>
      <c r="AH5" s="176">
        <v>0</v>
      </c>
      <c r="AI5" s="176">
        <v>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16.059999999999999</v>
      </c>
      <c r="AF6" s="176">
        <v>0</v>
      </c>
      <c r="AG6" s="176">
        <v>0</v>
      </c>
      <c r="AH6" s="176">
        <v>0</v>
      </c>
      <c r="AI6" s="176">
        <v>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16.059999999999999</v>
      </c>
      <c r="AF7" s="176">
        <v>0</v>
      </c>
      <c r="AG7" s="176">
        <v>0</v>
      </c>
      <c r="AH7" s="176">
        <v>0</v>
      </c>
      <c r="AI7" s="176">
        <v>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16.059999999999999</v>
      </c>
      <c r="AF8" s="176">
        <v>0</v>
      </c>
      <c r="AG8" s="176">
        <v>0</v>
      </c>
      <c r="AH8" s="176">
        <v>0</v>
      </c>
      <c r="AI8" s="176">
        <v>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16.059999999999999</v>
      </c>
      <c r="AF9" s="176">
        <v>0</v>
      </c>
      <c r="AG9" s="176">
        <v>0</v>
      </c>
      <c r="AH9" s="176">
        <v>0</v>
      </c>
      <c r="AI9" s="176">
        <v>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16.059999999999999</v>
      </c>
      <c r="AF10" s="176">
        <v>0</v>
      </c>
      <c r="AG10" s="176">
        <v>0</v>
      </c>
      <c r="AH10" s="176">
        <v>0</v>
      </c>
      <c r="AI10" s="176">
        <v>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16.059999999999999</v>
      </c>
      <c r="AF11" s="176">
        <v>0</v>
      </c>
      <c r="AG11" s="176">
        <v>0</v>
      </c>
      <c r="AH11" s="176">
        <v>0</v>
      </c>
      <c r="AI11" s="176">
        <v>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16.059999999999999</v>
      </c>
      <c r="AF12" s="176">
        <v>0</v>
      </c>
      <c r="AG12" s="176">
        <v>0</v>
      </c>
      <c r="AH12" s="176">
        <v>0</v>
      </c>
      <c r="AI12" s="176">
        <v>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16.059999999999999</v>
      </c>
      <c r="AF13" s="176">
        <v>0</v>
      </c>
      <c r="AG13" s="176">
        <v>0</v>
      </c>
      <c r="AH13" s="176">
        <v>0</v>
      </c>
      <c r="AI13" s="176">
        <v>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16.059999999999999</v>
      </c>
      <c r="AF14" s="176">
        <v>0</v>
      </c>
      <c r="AG14" s="176">
        <v>0</v>
      </c>
      <c r="AH14" s="176">
        <v>0</v>
      </c>
      <c r="AI14" s="176">
        <v>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16.059999999999999</v>
      </c>
      <c r="AF15" s="176">
        <v>0</v>
      </c>
      <c r="AG15" s="176">
        <v>0</v>
      </c>
      <c r="AH15" s="176">
        <v>0</v>
      </c>
      <c r="AI15" s="176">
        <v>5.13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16.059999999999999</v>
      </c>
      <c r="AF16" s="176">
        <v>0</v>
      </c>
      <c r="AG16" s="176">
        <v>0</v>
      </c>
      <c r="AH16" s="176">
        <v>0</v>
      </c>
      <c r="AI16" s="176">
        <v>5.13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16.059999999999999</v>
      </c>
      <c r="AF17" s="176">
        <v>0</v>
      </c>
      <c r="AG17" s="176">
        <v>0</v>
      </c>
      <c r="AH17" s="176">
        <v>0</v>
      </c>
      <c r="AI17" s="176">
        <v>5.13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16.059999999999999</v>
      </c>
      <c r="AF18" s="176">
        <v>0</v>
      </c>
      <c r="AG18" s="176">
        <v>0</v>
      </c>
      <c r="AH18" s="176">
        <v>0</v>
      </c>
      <c r="AI18" s="176">
        <v>5.13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16.059999999999999</v>
      </c>
      <c r="AF19" s="176">
        <v>0</v>
      </c>
      <c r="AG19" s="176">
        <v>0</v>
      </c>
      <c r="AH19" s="176">
        <v>0</v>
      </c>
      <c r="AI19" s="176">
        <v>5.13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16.059999999999999</v>
      </c>
      <c r="AF20" s="176">
        <v>0</v>
      </c>
      <c r="AG20" s="176">
        <v>0</v>
      </c>
      <c r="AH20" s="176">
        <v>0</v>
      </c>
      <c r="AI20" s="176">
        <v>5.13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16.059999999999999</v>
      </c>
      <c r="AF21" s="176">
        <v>0</v>
      </c>
      <c r="AG21" s="176">
        <v>0</v>
      </c>
      <c r="AH21" s="176">
        <v>0</v>
      </c>
      <c r="AI21" s="176">
        <v>5.13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16.059999999999999</v>
      </c>
      <c r="AF22" s="176">
        <v>0</v>
      </c>
      <c r="AG22" s="176">
        <v>0</v>
      </c>
      <c r="AH22" s="176">
        <v>0</v>
      </c>
      <c r="AI22" s="176">
        <v>5.13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16.059999999999999</v>
      </c>
      <c r="AF23" s="176">
        <v>0</v>
      </c>
      <c r="AG23" s="176">
        <v>0</v>
      </c>
      <c r="AH23" s="176">
        <v>0</v>
      </c>
      <c r="AI23" s="176">
        <v>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16.059999999999999</v>
      </c>
      <c r="AF24" s="176">
        <v>0</v>
      </c>
      <c r="AG24" s="176">
        <v>0</v>
      </c>
      <c r="AH24" s="176">
        <v>0</v>
      </c>
      <c r="AI24" s="176">
        <v>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16.059999999999999</v>
      </c>
      <c r="AF25" s="176">
        <v>0</v>
      </c>
      <c r="AG25" s="176">
        <v>0</v>
      </c>
      <c r="AH25" s="176">
        <v>0</v>
      </c>
      <c r="AI25" s="176">
        <v>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16.059999999999999</v>
      </c>
      <c r="AF26" s="176">
        <v>0</v>
      </c>
      <c r="AG26" s="176">
        <v>0</v>
      </c>
      <c r="AH26" s="176">
        <v>0</v>
      </c>
      <c r="AI26" s="176">
        <v>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16.059999999999999</v>
      </c>
      <c r="AF27" s="176">
        <v>0</v>
      </c>
      <c r="AG27" s="176">
        <v>0</v>
      </c>
      <c r="AH27" s="176">
        <v>0</v>
      </c>
      <c r="AI27" s="176">
        <v>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16.059999999999999</v>
      </c>
      <c r="AF28" s="176">
        <v>0</v>
      </c>
      <c r="AG28" s="176">
        <v>0</v>
      </c>
      <c r="AH28" s="176">
        <v>0</v>
      </c>
      <c r="AI28" s="176">
        <v>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16.059999999999999</v>
      </c>
      <c r="AF29" s="176">
        <v>0</v>
      </c>
      <c r="AG29" s="176">
        <v>0</v>
      </c>
      <c r="AH29" s="176">
        <v>0</v>
      </c>
      <c r="AI29" s="176">
        <v>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16.059999999999999</v>
      </c>
      <c r="AF30" s="176">
        <v>0</v>
      </c>
      <c r="AG30" s="176">
        <v>0</v>
      </c>
      <c r="AH30" s="176">
        <v>0</v>
      </c>
      <c r="AI30" s="176">
        <v>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16.059999999999999</v>
      </c>
      <c r="AF31" s="176">
        <v>0</v>
      </c>
      <c r="AG31" s="176">
        <v>0</v>
      </c>
      <c r="AH31" s="176">
        <v>0</v>
      </c>
      <c r="AI31" s="176">
        <v>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16.059999999999999</v>
      </c>
      <c r="AF32" s="176">
        <v>0</v>
      </c>
      <c r="AG32" s="176">
        <v>0</v>
      </c>
      <c r="AH32" s="176">
        <v>0</v>
      </c>
      <c r="AI32" s="176">
        <v>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16.059999999999999</v>
      </c>
      <c r="AF33" s="176">
        <v>0</v>
      </c>
      <c r="AG33" s="176">
        <v>0</v>
      </c>
      <c r="AH33" s="176">
        <v>0</v>
      </c>
      <c r="AI33" s="176">
        <v>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16.059999999999999</v>
      </c>
      <c r="AF34" s="176">
        <v>0</v>
      </c>
      <c r="AG34" s="176">
        <v>0</v>
      </c>
      <c r="AH34" s="176">
        <v>0</v>
      </c>
      <c r="AI34" s="176">
        <v>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16.059999999999999</v>
      </c>
      <c r="AF35" s="176">
        <v>0</v>
      </c>
      <c r="AG35" s="176">
        <v>0</v>
      </c>
      <c r="AH35" s="176">
        <v>0</v>
      </c>
      <c r="AI35" s="176">
        <v>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16.059999999999999</v>
      </c>
      <c r="AF36" s="176">
        <v>0</v>
      </c>
      <c r="AG36" s="176">
        <v>0</v>
      </c>
      <c r="AH36" s="176">
        <v>0</v>
      </c>
      <c r="AI36" s="176">
        <v>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16.059999999999999</v>
      </c>
      <c r="AF37" s="176">
        <v>0</v>
      </c>
      <c r="AG37" s="176">
        <v>0</v>
      </c>
      <c r="AH37" s="176">
        <v>0</v>
      </c>
      <c r="AI37" s="176">
        <v>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16.059999999999999</v>
      </c>
      <c r="AF38" s="176">
        <v>0</v>
      </c>
      <c r="AG38" s="176">
        <v>0</v>
      </c>
      <c r="AH38" s="176">
        <v>0</v>
      </c>
      <c r="AI38" s="176">
        <v>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16.059999999999999</v>
      </c>
      <c r="AF39" s="176">
        <v>0</v>
      </c>
      <c r="AG39" s="176">
        <v>0</v>
      </c>
      <c r="AH39" s="176">
        <v>0</v>
      </c>
      <c r="AI39" s="176">
        <v>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16.059999999999999</v>
      </c>
      <c r="AF40" s="176">
        <v>0</v>
      </c>
      <c r="AG40" s="176">
        <v>0</v>
      </c>
      <c r="AH40" s="176">
        <v>0</v>
      </c>
      <c r="AI40" s="176">
        <v>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16.059999999999999</v>
      </c>
      <c r="AF41" s="176">
        <v>0</v>
      </c>
      <c r="AG41" s="176">
        <v>0</v>
      </c>
      <c r="AH41" s="176">
        <v>0</v>
      </c>
      <c r="AI41" s="176">
        <v>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16.059999999999999</v>
      </c>
      <c r="AF42" s="176">
        <v>0</v>
      </c>
      <c r="AG42" s="176">
        <v>0</v>
      </c>
      <c r="AH42" s="176">
        <v>0</v>
      </c>
      <c r="AI42" s="176">
        <v>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16.059999999999999</v>
      </c>
      <c r="AF43" s="176">
        <v>0</v>
      </c>
      <c r="AG43" s="176">
        <v>0</v>
      </c>
      <c r="AH43" s="176">
        <v>0</v>
      </c>
      <c r="AI43" s="176">
        <v>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16.059999999999999</v>
      </c>
      <c r="AF44" s="176">
        <v>0</v>
      </c>
      <c r="AG44" s="176">
        <v>0</v>
      </c>
      <c r="AH44" s="176">
        <v>0</v>
      </c>
      <c r="AI44" s="176">
        <v>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16.059999999999999</v>
      </c>
      <c r="AF45" s="176">
        <v>0</v>
      </c>
      <c r="AG45" s="176">
        <v>0</v>
      </c>
      <c r="AH45" s="176">
        <v>0</v>
      </c>
      <c r="AI45" s="176">
        <v>5.13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16.059999999999999</v>
      </c>
      <c r="AF46" s="176">
        <v>0</v>
      </c>
      <c r="AG46" s="176">
        <v>0</v>
      </c>
      <c r="AH46" s="176">
        <v>0</v>
      </c>
      <c r="AI46" s="176">
        <v>5.13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16.059999999999999</v>
      </c>
      <c r="AF47" s="176">
        <v>0</v>
      </c>
      <c r="AG47" s="176">
        <v>0</v>
      </c>
      <c r="AH47" s="176">
        <v>0</v>
      </c>
      <c r="AI47" s="176">
        <v>5.13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16.059999999999999</v>
      </c>
      <c r="AF48" s="176">
        <v>0</v>
      </c>
      <c r="AG48" s="176">
        <v>0</v>
      </c>
      <c r="AH48" s="176">
        <v>0</v>
      </c>
      <c r="AI48" s="176">
        <v>5.13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16.059999999999999</v>
      </c>
      <c r="AF49" s="176">
        <v>0</v>
      </c>
      <c r="AG49" s="176">
        <v>0</v>
      </c>
      <c r="AH49" s="176">
        <v>0</v>
      </c>
      <c r="AI49" s="176">
        <v>5.13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8.93</v>
      </c>
      <c r="AF50" s="176">
        <v>0</v>
      </c>
      <c r="AG50" s="176">
        <v>0</v>
      </c>
      <c r="AH50" s="176">
        <v>0</v>
      </c>
      <c r="AI50" s="176">
        <v>5.13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8.93</v>
      </c>
      <c r="AF51" s="176">
        <v>0</v>
      </c>
      <c r="AG51" s="176">
        <v>0</v>
      </c>
      <c r="AH51" s="176">
        <v>0</v>
      </c>
      <c r="AI51" s="176">
        <v>5.13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4.5199999999999996</v>
      </c>
      <c r="AF52" s="176">
        <v>0</v>
      </c>
      <c r="AG52" s="176">
        <v>0</v>
      </c>
      <c r="AH52" s="176">
        <v>0</v>
      </c>
      <c r="AI52" s="176">
        <v>5.13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5.23</v>
      </c>
      <c r="AF53" s="176">
        <v>0</v>
      </c>
      <c r="AG53" s="176">
        <v>0</v>
      </c>
      <c r="AH53" s="176">
        <v>0</v>
      </c>
      <c r="AI53" s="176">
        <v>5.13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5.23</v>
      </c>
      <c r="AF54" s="176">
        <v>0</v>
      </c>
      <c r="AG54" s="176">
        <v>0</v>
      </c>
      <c r="AH54" s="176">
        <v>0</v>
      </c>
      <c r="AI54" s="176">
        <v>5.13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5.74</v>
      </c>
      <c r="AF55" s="176">
        <v>0</v>
      </c>
      <c r="AG55" s="176">
        <v>0</v>
      </c>
      <c r="AH55" s="176">
        <v>0</v>
      </c>
      <c r="AI55" s="176">
        <v>5.13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5.74</v>
      </c>
      <c r="AF56" s="176">
        <v>0</v>
      </c>
      <c r="AG56" s="176">
        <v>0</v>
      </c>
      <c r="AH56" s="176">
        <v>0</v>
      </c>
      <c r="AI56" s="176">
        <v>5.13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8</v>
      </c>
      <c r="AF57" s="176">
        <v>0</v>
      </c>
      <c r="AG57" s="176">
        <v>0</v>
      </c>
      <c r="AH57" s="176">
        <v>0</v>
      </c>
      <c r="AI57" s="176">
        <v>5.13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8</v>
      </c>
      <c r="AF58" s="176">
        <v>0</v>
      </c>
      <c r="AG58" s="176">
        <v>0</v>
      </c>
      <c r="AH58" s="176">
        <v>0</v>
      </c>
      <c r="AI58" s="176">
        <v>3.61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7.84</v>
      </c>
      <c r="AF59" s="176">
        <v>0</v>
      </c>
      <c r="AG59" s="176">
        <v>0</v>
      </c>
      <c r="AH59" s="176">
        <v>0</v>
      </c>
      <c r="AI59" s="176">
        <v>-0.18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7.84</v>
      </c>
      <c r="AF60" s="176">
        <v>0</v>
      </c>
      <c r="AG60" s="176">
        <v>0</v>
      </c>
      <c r="AH60" s="176">
        <v>0</v>
      </c>
      <c r="AI60" s="176">
        <v>-0.18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7.94</v>
      </c>
      <c r="AF61" s="176">
        <v>0</v>
      </c>
      <c r="AG61" s="176">
        <v>0</v>
      </c>
      <c r="AH61" s="176">
        <v>0</v>
      </c>
      <c r="AI61" s="176">
        <v>-0.18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7.94</v>
      </c>
      <c r="AF62" s="176">
        <v>0</v>
      </c>
      <c r="AG62" s="176">
        <v>0</v>
      </c>
      <c r="AH62" s="176">
        <v>0</v>
      </c>
      <c r="AI62" s="176">
        <v>-0.18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7.94</v>
      </c>
      <c r="AF63" s="176">
        <v>0</v>
      </c>
      <c r="AG63" s="176">
        <v>0</v>
      </c>
      <c r="AH63" s="176">
        <v>0</v>
      </c>
      <c r="AI63" s="176">
        <v>-0.18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6.86</v>
      </c>
      <c r="AF64" s="176">
        <v>0</v>
      </c>
      <c r="AG64" s="176">
        <v>0</v>
      </c>
      <c r="AH64" s="176">
        <v>0</v>
      </c>
      <c r="AI64" s="176">
        <v>-0.18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5.84</v>
      </c>
      <c r="AF65" s="176">
        <v>0</v>
      </c>
      <c r="AG65" s="176">
        <v>0</v>
      </c>
      <c r="AH65" s="176">
        <v>0</v>
      </c>
      <c r="AI65" s="176">
        <v>-0.18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5.84</v>
      </c>
      <c r="AF66" s="176">
        <v>0</v>
      </c>
      <c r="AG66" s="176">
        <v>0</v>
      </c>
      <c r="AH66" s="176">
        <v>0</v>
      </c>
      <c r="AI66" s="176">
        <v>-0.18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7.84</v>
      </c>
      <c r="AF67" s="176">
        <v>0</v>
      </c>
      <c r="AG67" s="176">
        <v>0</v>
      </c>
      <c r="AH67" s="176">
        <v>0</v>
      </c>
      <c r="AI67" s="176">
        <v>-0.18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7.84</v>
      </c>
      <c r="AF68" s="176">
        <v>0</v>
      </c>
      <c r="AG68" s="176">
        <v>0</v>
      </c>
      <c r="AH68" s="176">
        <v>0</v>
      </c>
      <c r="AI68" s="176">
        <v>-0.18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7.84</v>
      </c>
      <c r="AF69" s="176">
        <v>0</v>
      </c>
      <c r="AG69" s="176">
        <v>0</v>
      </c>
      <c r="AH69" s="176">
        <v>0</v>
      </c>
      <c r="AI69" s="176">
        <v>-0.18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7.84</v>
      </c>
      <c r="AF70" s="176">
        <v>0</v>
      </c>
      <c r="AG70" s="176">
        <v>0</v>
      </c>
      <c r="AH70" s="176">
        <v>0</v>
      </c>
      <c r="AI70" s="176">
        <v>-0.18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6.69</v>
      </c>
      <c r="AF71" s="176">
        <v>0</v>
      </c>
      <c r="AG71" s="176">
        <v>0</v>
      </c>
      <c r="AH71" s="176">
        <v>0</v>
      </c>
      <c r="AI71" s="176">
        <v>-0.18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6.69</v>
      </c>
      <c r="AF72" s="176">
        <v>0</v>
      </c>
      <c r="AG72" s="176">
        <v>0</v>
      </c>
      <c r="AH72" s="176">
        <v>0</v>
      </c>
      <c r="AI72" s="176">
        <v>-0.18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7.84</v>
      </c>
      <c r="AF73" s="176">
        <v>0</v>
      </c>
      <c r="AG73" s="176">
        <v>0</v>
      </c>
      <c r="AH73" s="176">
        <v>0</v>
      </c>
      <c r="AI73" s="176">
        <v>-0.18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7.84</v>
      </c>
      <c r="AF74" s="176">
        <v>0</v>
      </c>
      <c r="AG74" s="176">
        <v>0</v>
      </c>
      <c r="AH74" s="176">
        <v>0</v>
      </c>
      <c r="AI74" s="176">
        <v>-0.18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7.84</v>
      </c>
      <c r="AF75" s="176">
        <v>0</v>
      </c>
      <c r="AG75" s="176">
        <v>0</v>
      </c>
      <c r="AH75" s="176">
        <v>0</v>
      </c>
      <c r="AI75" s="176">
        <v>-0.18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7.84</v>
      </c>
      <c r="AF76" s="176">
        <v>0</v>
      </c>
      <c r="AG76" s="176">
        <v>0</v>
      </c>
      <c r="AH76" s="176">
        <v>0</v>
      </c>
      <c r="AI76" s="176">
        <v>-0.18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7.84</v>
      </c>
      <c r="AF77" s="176">
        <v>0</v>
      </c>
      <c r="AG77" s="176">
        <v>0</v>
      </c>
      <c r="AH77" s="176">
        <v>0</v>
      </c>
      <c r="AI77" s="176">
        <v>-0.14000000000000001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7.84</v>
      </c>
      <c r="AF78" s="176">
        <v>0</v>
      </c>
      <c r="AG78" s="176">
        <v>0</v>
      </c>
      <c r="AH78" s="176">
        <v>0</v>
      </c>
      <c r="AI78" s="176">
        <v>-0.14000000000000001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7.84</v>
      </c>
      <c r="AF79" s="176">
        <v>0</v>
      </c>
      <c r="AG79" s="176">
        <v>0</v>
      </c>
      <c r="AH79" s="176">
        <v>0</v>
      </c>
      <c r="AI79" s="176">
        <v>-0.14000000000000001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7.84</v>
      </c>
      <c r="AF80" s="176">
        <v>0</v>
      </c>
      <c r="AG80" s="176">
        <v>0</v>
      </c>
      <c r="AH80" s="176">
        <v>0</v>
      </c>
      <c r="AI80" s="176">
        <v>-0.14000000000000001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7.84</v>
      </c>
      <c r="AF81" s="176">
        <v>0</v>
      </c>
      <c r="AG81" s="176">
        <v>0</v>
      </c>
      <c r="AH81" s="176">
        <v>0</v>
      </c>
      <c r="AI81" s="176">
        <v>-0.14000000000000001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7.84</v>
      </c>
      <c r="AF82" s="176">
        <v>0</v>
      </c>
      <c r="AG82" s="176">
        <v>0</v>
      </c>
      <c r="AH82" s="176">
        <v>0</v>
      </c>
      <c r="AI82" s="176">
        <v>-0.14000000000000001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7.84</v>
      </c>
      <c r="AF83" s="176">
        <v>0</v>
      </c>
      <c r="AG83" s="176">
        <v>0</v>
      </c>
      <c r="AH83" s="176">
        <v>0</v>
      </c>
      <c r="AI83" s="176">
        <v>-0.14000000000000001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7.84</v>
      </c>
      <c r="AF84" s="176">
        <v>0</v>
      </c>
      <c r="AG84" s="176">
        <v>0</v>
      </c>
      <c r="AH84" s="176">
        <v>0</v>
      </c>
      <c r="AI84" s="176">
        <v>-0.14000000000000001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7.84</v>
      </c>
      <c r="AF85" s="176">
        <v>0</v>
      </c>
      <c r="AG85" s="176">
        <v>0</v>
      </c>
      <c r="AH85" s="176">
        <v>0</v>
      </c>
      <c r="AI85" s="176">
        <v>-0.14000000000000001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7.84</v>
      </c>
      <c r="AF86" s="176">
        <v>0</v>
      </c>
      <c r="AG86" s="176">
        <v>0</v>
      </c>
      <c r="AH86" s="176">
        <v>0</v>
      </c>
      <c r="AI86" s="176">
        <v>-0.14000000000000001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7.84</v>
      </c>
      <c r="AF87" s="176">
        <v>0</v>
      </c>
      <c r="AG87" s="176">
        <v>0</v>
      </c>
      <c r="AH87" s="176">
        <v>0</v>
      </c>
      <c r="AI87" s="176">
        <v>-0.14000000000000001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7.84</v>
      </c>
      <c r="AF88" s="176">
        <v>0</v>
      </c>
      <c r="AG88" s="176">
        <v>0</v>
      </c>
      <c r="AH88" s="176">
        <v>0</v>
      </c>
      <c r="AI88" s="176">
        <v>-0.14000000000000001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7.84</v>
      </c>
      <c r="AF89" s="176">
        <v>0</v>
      </c>
      <c r="AG89" s="176">
        <v>0</v>
      </c>
      <c r="AH89" s="176">
        <v>0</v>
      </c>
      <c r="AI89" s="176">
        <v>-0.14000000000000001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7.84</v>
      </c>
      <c r="AF90" s="176">
        <v>0</v>
      </c>
      <c r="AG90" s="176">
        <v>0</v>
      </c>
      <c r="AH90" s="176">
        <v>0</v>
      </c>
      <c r="AI90" s="176">
        <v>-0.14000000000000001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7.84</v>
      </c>
      <c r="AF91" s="176">
        <v>0</v>
      </c>
      <c r="AG91" s="176">
        <v>0</v>
      </c>
      <c r="AH91" s="176">
        <v>0</v>
      </c>
      <c r="AI91" s="176">
        <v>-0.14000000000000001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7.84</v>
      </c>
      <c r="AF92" s="176">
        <v>0</v>
      </c>
      <c r="AG92" s="176">
        <v>0</v>
      </c>
      <c r="AH92" s="176">
        <v>0</v>
      </c>
      <c r="AI92" s="176">
        <v>-0.14000000000000001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7.84</v>
      </c>
      <c r="AF93" s="176">
        <v>0</v>
      </c>
      <c r="AG93" s="176">
        <v>0</v>
      </c>
      <c r="AH93" s="176">
        <v>0</v>
      </c>
      <c r="AI93" s="176">
        <v>-0.14000000000000001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7.84</v>
      </c>
      <c r="AF94" s="176">
        <v>0</v>
      </c>
      <c r="AG94" s="176">
        <v>0</v>
      </c>
      <c r="AH94" s="176">
        <v>0</v>
      </c>
      <c r="AI94" s="176">
        <v>-0.14000000000000001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7.84</v>
      </c>
      <c r="AF95" s="176">
        <v>0</v>
      </c>
      <c r="AG95" s="176">
        <v>0</v>
      </c>
      <c r="AH95" s="176">
        <v>0</v>
      </c>
      <c r="AI95" s="176">
        <v>-0.14000000000000001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7.84</v>
      </c>
      <c r="AF96" s="176">
        <v>0</v>
      </c>
      <c r="AG96" s="176">
        <v>0</v>
      </c>
      <c r="AH96" s="176">
        <v>0</v>
      </c>
      <c r="AI96" s="176">
        <v>-0.14000000000000001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7.84</v>
      </c>
      <c r="AF97" s="176">
        <v>0</v>
      </c>
      <c r="AG97" s="176">
        <v>0</v>
      </c>
      <c r="AH97" s="176">
        <v>0</v>
      </c>
      <c r="AI97" s="176">
        <v>-0.14000000000000001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7.84</v>
      </c>
      <c r="AF98" s="176">
        <v>0</v>
      </c>
      <c r="AG98" s="176">
        <v>0</v>
      </c>
      <c r="AH98" s="176">
        <v>0</v>
      </c>
      <c r="AI98" s="176">
        <v>-0.14000000000000001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0.28043999999999975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6.8755000000000024E-2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6">
        <v>265</v>
      </c>
      <c r="H3" s="176">
        <v>0</v>
      </c>
      <c r="I3" s="176">
        <v>0</v>
      </c>
      <c r="J3" s="176">
        <v>0</v>
      </c>
      <c r="K3" s="176">
        <v>273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6">
        <v>265</v>
      </c>
      <c r="H4" s="176">
        <v>0</v>
      </c>
      <c r="I4" s="176">
        <v>0</v>
      </c>
      <c r="J4" s="176">
        <v>0</v>
      </c>
      <c r="K4" s="176">
        <v>273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6">
        <v>265</v>
      </c>
      <c r="H5" s="176">
        <v>0</v>
      </c>
      <c r="I5" s="176">
        <v>0</v>
      </c>
      <c r="J5" s="176">
        <v>0</v>
      </c>
      <c r="K5" s="176">
        <v>217.76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6">
        <v>265</v>
      </c>
      <c r="H6" s="176">
        <v>0</v>
      </c>
      <c r="I6" s="176">
        <v>0</v>
      </c>
      <c r="J6" s="176">
        <v>0</v>
      </c>
      <c r="K6" s="176">
        <v>217.76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6">
        <v>265</v>
      </c>
      <c r="H7" s="176">
        <v>0</v>
      </c>
      <c r="I7" s="176">
        <v>0</v>
      </c>
      <c r="J7" s="176">
        <v>0</v>
      </c>
      <c r="K7" s="176">
        <v>270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6">
        <v>265</v>
      </c>
      <c r="H8" s="176">
        <v>0</v>
      </c>
      <c r="I8" s="176">
        <v>0</v>
      </c>
      <c r="J8" s="176">
        <v>0</v>
      </c>
      <c r="K8" s="176">
        <v>270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6">
        <v>265</v>
      </c>
      <c r="H9" s="176">
        <v>0</v>
      </c>
      <c r="I9" s="176">
        <v>0</v>
      </c>
      <c r="J9" s="176">
        <v>0</v>
      </c>
      <c r="K9" s="176">
        <v>270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33</v>
      </c>
      <c r="D10" s="24">
        <v>0</v>
      </c>
      <c r="E10" s="24">
        <v>0</v>
      </c>
      <c r="F10" s="24">
        <v>0</v>
      </c>
      <c r="G10" s="176">
        <v>265</v>
      </c>
      <c r="H10" s="176">
        <v>0</v>
      </c>
      <c r="I10" s="176">
        <v>0</v>
      </c>
      <c r="J10" s="176">
        <v>0</v>
      </c>
      <c r="K10" s="176">
        <v>270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33</v>
      </c>
      <c r="D11" s="24">
        <v>0</v>
      </c>
      <c r="E11" s="24">
        <v>0</v>
      </c>
      <c r="F11" s="24">
        <v>0</v>
      </c>
      <c r="G11" s="176">
        <v>265</v>
      </c>
      <c r="H11" s="176">
        <v>0</v>
      </c>
      <c r="I11" s="176">
        <v>0</v>
      </c>
      <c r="J11" s="176">
        <v>0</v>
      </c>
      <c r="K11" s="176">
        <v>270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76">
        <v>265</v>
      </c>
      <c r="H12" s="176">
        <v>0</v>
      </c>
      <c r="I12" s="176">
        <v>0</v>
      </c>
      <c r="J12" s="176">
        <v>0</v>
      </c>
      <c r="K12" s="176">
        <v>270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76">
        <v>265</v>
      </c>
      <c r="H13" s="176">
        <v>0</v>
      </c>
      <c r="I13" s="176">
        <v>0</v>
      </c>
      <c r="J13" s="176">
        <v>0</v>
      </c>
      <c r="K13" s="176">
        <v>270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76">
        <v>265</v>
      </c>
      <c r="H14" s="176">
        <v>0</v>
      </c>
      <c r="I14" s="176">
        <v>0</v>
      </c>
      <c r="J14" s="176">
        <v>0</v>
      </c>
      <c r="K14" s="176">
        <v>270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76">
        <v>265</v>
      </c>
      <c r="H15" s="176">
        <v>0</v>
      </c>
      <c r="I15" s="176">
        <v>0</v>
      </c>
      <c r="J15" s="176">
        <v>0</v>
      </c>
      <c r="K15" s="176">
        <v>270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76">
        <v>265</v>
      </c>
      <c r="H16" s="176">
        <v>0</v>
      </c>
      <c r="I16" s="176">
        <v>0</v>
      </c>
      <c r="J16" s="176">
        <v>0</v>
      </c>
      <c r="K16" s="176">
        <v>270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76">
        <v>265</v>
      </c>
      <c r="H17" s="176">
        <v>0</v>
      </c>
      <c r="I17" s="176">
        <v>0</v>
      </c>
      <c r="J17" s="176">
        <v>0</v>
      </c>
      <c r="K17" s="176">
        <v>270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76">
        <v>265</v>
      </c>
      <c r="H18" s="176">
        <v>0</v>
      </c>
      <c r="I18" s="176">
        <v>0</v>
      </c>
      <c r="J18" s="176">
        <v>0</v>
      </c>
      <c r="K18" s="176">
        <v>270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76">
        <v>265</v>
      </c>
      <c r="H19" s="176">
        <v>0</v>
      </c>
      <c r="I19" s="176">
        <v>0</v>
      </c>
      <c r="J19" s="176">
        <v>0</v>
      </c>
      <c r="K19" s="176">
        <v>270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76">
        <v>265</v>
      </c>
      <c r="H20" s="176">
        <v>0</v>
      </c>
      <c r="I20" s="176">
        <v>0</v>
      </c>
      <c r="J20" s="176">
        <v>0</v>
      </c>
      <c r="K20" s="176">
        <v>270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76">
        <v>265</v>
      </c>
      <c r="H21" s="176">
        <v>0</v>
      </c>
      <c r="I21" s="176">
        <v>0</v>
      </c>
      <c r="J21" s="176">
        <v>0</v>
      </c>
      <c r="K21" s="176">
        <v>270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76">
        <v>265</v>
      </c>
      <c r="H22" s="176">
        <v>0</v>
      </c>
      <c r="I22" s="176">
        <v>0</v>
      </c>
      <c r="J22" s="176">
        <v>0</v>
      </c>
      <c r="K22" s="176">
        <v>270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76">
        <v>265</v>
      </c>
      <c r="H23" s="176">
        <v>0</v>
      </c>
      <c r="I23" s="176">
        <v>0</v>
      </c>
      <c r="J23" s="176">
        <v>0</v>
      </c>
      <c r="K23" s="176">
        <v>270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76">
        <v>265</v>
      </c>
      <c r="H24" s="176">
        <v>0</v>
      </c>
      <c r="I24" s="176">
        <v>0</v>
      </c>
      <c r="J24" s="176">
        <v>0</v>
      </c>
      <c r="K24" s="176">
        <v>270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76">
        <v>265</v>
      </c>
      <c r="H25" s="176">
        <v>0</v>
      </c>
      <c r="I25" s="176">
        <v>0</v>
      </c>
      <c r="J25" s="176">
        <v>0</v>
      </c>
      <c r="K25" s="176">
        <v>270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76">
        <v>265</v>
      </c>
      <c r="H26" s="176">
        <v>0</v>
      </c>
      <c r="I26" s="176">
        <v>0</v>
      </c>
      <c r="J26" s="176">
        <v>0</v>
      </c>
      <c r="K26" s="176">
        <v>270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6">
        <v>265</v>
      </c>
      <c r="H27" s="176">
        <v>0</v>
      </c>
      <c r="I27" s="176">
        <v>0</v>
      </c>
      <c r="J27" s="176">
        <v>0</v>
      </c>
      <c r="K27" s="176">
        <v>270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6">
        <v>265</v>
      </c>
      <c r="H28" s="176">
        <v>0</v>
      </c>
      <c r="I28" s="176">
        <v>0</v>
      </c>
      <c r="J28" s="176">
        <v>0</v>
      </c>
      <c r="K28" s="176">
        <v>270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6">
        <v>265</v>
      </c>
      <c r="H29" s="176">
        <v>0</v>
      </c>
      <c r="I29" s="176">
        <v>0</v>
      </c>
      <c r="J29" s="176">
        <v>0</v>
      </c>
      <c r="K29" s="176">
        <v>270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6">
        <v>265</v>
      </c>
      <c r="H30" s="176">
        <v>0</v>
      </c>
      <c r="I30" s="176">
        <v>0</v>
      </c>
      <c r="J30" s="176">
        <v>0</v>
      </c>
      <c r="K30" s="176">
        <v>270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6">
        <v>265</v>
      </c>
      <c r="H31" s="176">
        <v>0</v>
      </c>
      <c r="I31" s="176">
        <v>0</v>
      </c>
      <c r="J31" s="176">
        <v>0</v>
      </c>
      <c r="K31" s="176">
        <v>270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6">
        <v>265</v>
      </c>
      <c r="H32" s="176">
        <v>0</v>
      </c>
      <c r="I32" s="176">
        <v>0</v>
      </c>
      <c r="J32" s="176">
        <v>0</v>
      </c>
      <c r="K32" s="176">
        <v>270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76">
        <v>265</v>
      </c>
      <c r="H33" s="176">
        <v>0</v>
      </c>
      <c r="I33" s="176">
        <v>0</v>
      </c>
      <c r="J33" s="176">
        <v>0</v>
      </c>
      <c r="K33" s="176">
        <v>270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76">
        <v>265</v>
      </c>
      <c r="H34" s="176">
        <v>0</v>
      </c>
      <c r="I34" s="176">
        <v>0</v>
      </c>
      <c r="J34" s="176">
        <v>0</v>
      </c>
      <c r="K34" s="176">
        <v>270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6">
        <v>265</v>
      </c>
      <c r="H35" s="176">
        <v>0</v>
      </c>
      <c r="I35" s="176">
        <v>0</v>
      </c>
      <c r="J35" s="176">
        <v>0</v>
      </c>
      <c r="K35" s="176">
        <v>270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6">
        <v>265</v>
      </c>
      <c r="H36" s="176">
        <v>0</v>
      </c>
      <c r="I36" s="176">
        <v>0</v>
      </c>
      <c r="J36" s="176">
        <v>0</v>
      </c>
      <c r="K36" s="176">
        <v>270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6">
        <v>265</v>
      </c>
      <c r="H37" s="176">
        <v>0</v>
      </c>
      <c r="I37" s="176">
        <v>0</v>
      </c>
      <c r="J37" s="176">
        <v>0</v>
      </c>
      <c r="K37" s="176">
        <v>270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6">
        <v>265</v>
      </c>
      <c r="H38" s="176">
        <v>0</v>
      </c>
      <c r="I38" s="176">
        <v>0</v>
      </c>
      <c r="J38" s="176">
        <v>0</v>
      </c>
      <c r="K38" s="176">
        <v>270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76">
        <v>265</v>
      </c>
      <c r="H39" s="176">
        <v>0</v>
      </c>
      <c r="I39" s="176">
        <v>0</v>
      </c>
      <c r="J39" s="176">
        <v>0</v>
      </c>
      <c r="K39" s="176">
        <v>270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76">
        <v>265</v>
      </c>
      <c r="H40" s="176">
        <v>0</v>
      </c>
      <c r="I40" s="176">
        <v>0</v>
      </c>
      <c r="J40" s="176">
        <v>0</v>
      </c>
      <c r="K40" s="176">
        <v>270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76">
        <v>265</v>
      </c>
      <c r="H41" s="176">
        <v>0</v>
      </c>
      <c r="I41" s="176">
        <v>0</v>
      </c>
      <c r="J41" s="176">
        <v>0</v>
      </c>
      <c r="K41" s="176">
        <v>270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76">
        <v>265</v>
      </c>
      <c r="H42" s="176">
        <v>0</v>
      </c>
      <c r="I42" s="176">
        <v>0</v>
      </c>
      <c r="J42" s="176">
        <v>0</v>
      </c>
      <c r="K42" s="176">
        <v>270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76">
        <v>265</v>
      </c>
      <c r="H43" s="176">
        <v>0</v>
      </c>
      <c r="I43" s="176">
        <v>0</v>
      </c>
      <c r="J43" s="176">
        <v>0</v>
      </c>
      <c r="K43" s="176">
        <v>270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76">
        <v>265</v>
      </c>
      <c r="H44" s="176">
        <v>0</v>
      </c>
      <c r="I44" s="176">
        <v>0</v>
      </c>
      <c r="J44" s="176">
        <v>0</v>
      </c>
      <c r="K44" s="176">
        <v>270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176">
        <v>265</v>
      </c>
      <c r="H45" s="176">
        <v>0</v>
      </c>
      <c r="I45" s="176">
        <v>0</v>
      </c>
      <c r="J45" s="176">
        <v>0</v>
      </c>
      <c r="K45" s="176">
        <v>270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176">
        <v>265</v>
      </c>
      <c r="H46" s="176">
        <v>0</v>
      </c>
      <c r="I46" s="176">
        <v>0</v>
      </c>
      <c r="J46" s="176">
        <v>0</v>
      </c>
      <c r="K46" s="176">
        <v>270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176">
        <v>265</v>
      </c>
      <c r="H47" s="176">
        <v>0</v>
      </c>
      <c r="I47" s="176">
        <v>0</v>
      </c>
      <c r="J47" s="176">
        <v>0</v>
      </c>
      <c r="K47" s="176">
        <v>270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76">
        <v>265</v>
      </c>
      <c r="H48" s="176">
        <v>0</v>
      </c>
      <c r="I48" s="176">
        <v>0</v>
      </c>
      <c r="J48" s="176">
        <v>0</v>
      </c>
      <c r="K48" s="176">
        <v>270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76">
        <v>265</v>
      </c>
      <c r="H49" s="176">
        <v>0</v>
      </c>
      <c r="I49" s="176">
        <v>0</v>
      </c>
      <c r="J49" s="176">
        <v>0</v>
      </c>
      <c r="K49" s="176">
        <v>270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76">
        <v>145</v>
      </c>
      <c r="H50" s="176">
        <v>0</v>
      </c>
      <c r="I50" s="176">
        <v>0</v>
      </c>
      <c r="J50" s="176">
        <v>0</v>
      </c>
      <c r="K50" s="176">
        <v>270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76">
        <v>145</v>
      </c>
      <c r="H51" s="176">
        <v>0</v>
      </c>
      <c r="I51" s="176">
        <v>0</v>
      </c>
      <c r="J51" s="176">
        <v>0</v>
      </c>
      <c r="K51" s="176">
        <v>270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76">
        <v>145</v>
      </c>
      <c r="H52" s="176">
        <v>0</v>
      </c>
      <c r="I52" s="176">
        <v>0</v>
      </c>
      <c r="J52" s="176">
        <v>0</v>
      </c>
      <c r="K52" s="176">
        <v>270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76">
        <v>145</v>
      </c>
      <c r="H53" s="176">
        <v>0</v>
      </c>
      <c r="I53" s="176">
        <v>0</v>
      </c>
      <c r="J53" s="176">
        <v>0</v>
      </c>
      <c r="K53" s="176">
        <v>270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76">
        <v>145</v>
      </c>
      <c r="H54" s="176">
        <v>0</v>
      </c>
      <c r="I54" s="176">
        <v>0</v>
      </c>
      <c r="J54" s="176">
        <v>0</v>
      </c>
      <c r="K54" s="176">
        <v>270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76">
        <v>145</v>
      </c>
      <c r="H55" s="176">
        <v>0</v>
      </c>
      <c r="I55" s="176">
        <v>0</v>
      </c>
      <c r="J55" s="176">
        <v>0</v>
      </c>
      <c r="K55" s="176">
        <v>270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76">
        <v>145</v>
      </c>
      <c r="H56" s="176">
        <v>0</v>
      </c>
      <c r="I56" s="176">
        <v>0</v>
      </c>
      <c r="J56" s="176">
        <v>0</v>
      </c>
      <c r="K56" s="176">
        <v>270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76">
        <v>145</v>
      </c>
      <c r="H57" s="176">
        <v>0</v>
      </c>
      <c r="I57" s="176">
        <v>0</v>
      </c>
      <c r="J57" s="176">
        <v>0</v>
      </c>
      <c r="K57" s="176">
        <v>270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76">
        <v>145</v>
      </c>
      <c r="H58" s="176">
        <v>0</v>
      </c>
      <c r="I58" s="176">
        <v>0</v>
      </c>
      <c r="J58" s="176">
        <v>0</v>
      </c>
      <c r="K58" s="176">
        <v>140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176">
        <v>143</v>
      </c>
      <c r="H59" s="176">
        <v>0</v>
      </c>
      <c r="I59" s="176">
        <v>0</v>
      </c>
      <c r="J59" s="176">
        <v>0</v>
      </c>
      <c r="K59" s="176">
        <v>-9.6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176">
        <v>143</v>
      </c>
      <c r="H60" s="176">
        <v>0</v>
      </c>
      <c r="I60" s="176">
        <v>0</v>
      </c>
      <c r="J60" s="176">
        <v>0</v>
      </c>
      <c r="K60" s="176">
        <v>-9.6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176">
        <v>143</v>
      </c>
      <c r="H61" s="176">
        <v>0</v>
      </c>
      <c r="I61" s="176">
        <v>0</v>
      </c>
      <c r="J61" s="176">
        <v>0</v>
      </c>
      <c r="K61" s="176">
        <v>-9.6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176">
        <v>143</v>
      </c>
      <c r="H62" s="176">
        <v>0</v>
      </c>
      <c r="I62" s="176">
        <v>0</v>
      </c>
      <c r="J62" s="176">
        <v>0</v>
      </c>
      <c r="K62" s="176">
        <v>-9.6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176">
        <v>143</v>
      </c>
      <c r="H63" s="176">
        <v>0</v>
      </c>
      <c r="I63" s="176">
        <v>0</v>
      </c>
      <c r="J63" s="176">
        <v>0</v>
      </c>
      <c r="K63" s="176">
        <v>-9.6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176">
        <v>143</v>
      </c>
      <c r="H64" s="176">
        <v>0</v>
      </c>
      <c r="I64" s="176">
        <v>0</v>
      </c>
      <c r="J64" s="176">
        <v>0</v>
      </c>
      <c r="K64" s="176">
        <v>-9.6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176">
        <v>143</v>
      </c>
      <c r="H65" s="176">
        <v>0</v>
      </c>
      <c r="I65" s="176">
        <v>0</v>
      </c>
      <c r="J65" s="176">
        <v>0</v>
      </c>
      <c r="K65" s="176">
        <v>-9.6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176">
        <v>143</v>
      </c>
      <c r="H66" s="176">
        <v>0</v>
      </c>
      <c r="I66" s="176">
        <v>0</v>
      </c>
      <c r="J66" s="176">
        <v>0</v>
      </c>
      <c r="K66" s="176">
        <v>-9.6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176">
        <v>143</v>
      </c>
      <c r="H67" s="176">
        <v>0</v>
      </c>
      <c r="I67" s="176">
        <v>0</v>
      </c>
      <c r="J67" s="176">
        <v>0</v>
      </c>
      <c r="K67" s="176">
        <v>-9.6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176">
        <v>143</v>
      </c>
      <c r="H68" s="176">
        <v>0</v>
      </c>
      <c r="I68" s="176">
        <v>0</v>
      </c>
      <c r="J68" s="176">
        <v>0</v>
      </c>
      <c r="K68" s="176">
        <v>-9.6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176">
        <v>143</v>
      </c>
      <c r="H69" s="176">
        <v>0</v>
      </c>
      <c r="I69" s="176">
        <v>0</v>
      </c>
      <c r="J69" s="176">
        <v>0</v>
      </c>
      <c r="K69" s="176">
        <v>-9.6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176">
        <v>143</v>
      </c>
      <c r="H70" s="176">
        <v>0</v>
      </c>
      <c r="I70" s="176">
        <v>0</v>
      </c>
      <c r="J70" s="176">
        <v>0</v>
      </c>
      <c r="K70" s="176">
        <v>-9.6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176">
        <v>143</v>
      </c>
      <c r="H71" s="176">
        <v>0</v>
      </c>
      <c r="I71" s="176">
        <v>0</v>
      </c>
      <c r="J71" s="176">
        <v>0</v>
      </c>
      <c r="K71" s="176">
        <v>-9.6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176">
        <v>143</v>
      </c>
      <c r="H72" s="176">
        <v>0</v>
      </c>
      <c r="I72" s="176">
        <v>0</v>
      </c>
      <c r="J72" s="176">
        <v>0</v>
      </c>
      <c r="K72" s="176">
        <v>-9.6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176">
        <v>143</v>
      </c>
      <c r="H73" s="176">
        <v>0</v>
      </c>
      <c r="I73" s="176">
        <v>0</v>
      </c>
      <c r="J73" s="176">
        <v>0</v>
      </c>
      <c r="K73" s="176">
        <v>-9.6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176">
        <v>143</v>
      </c>
      <c r="H74" s="176">
        <v>0</v>
      </c>
      <c r="I74" s="176">
        <v>0</v>
      </c>
      <c r="J74" s="176">
        <v>0</v>
      </c>
      <c r="K74" s="176">
        <v>-9.6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176">
        <v>143</v>
      </c>
      <c r="H75" s="176">
        <v>0</v>
      </c>
      <c r="I75" s="176">
        <v>0</v>
      </c>
      <c r="J75" s="176">
        <v>0</v>
      </c>
      <c r="K75" s="176">
        <v>-9.6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176">
        <v>143</v>
      </c>
      <c r="H76" s="176">
        <v>0</v>
      </c>
      <c r="I76" s="176">
        <v>0</v>
      </c>
      <c r="J76" s="176">
        <v>0</v>
      </c>
      <c r="K76" s="176">
        <v>-9.6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176">
        <v>143</v>
      </c>
      <c r="H77" s="176">
        <v>0</v>
      </c>
      <c r="I77" s="176">
        <v>0</v>
      </c>
      <c r="J77" s="176">
        <v>0</v>
      </c>
      <c r="K77" s="176">
        <v>-7.2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176">
        <v>143</v>
      </c>
      <c r="H78" s="176">
        <v>0</v>
      </c>
      <c r="I78" s="176">
        <v>0</v>
      </c>
      <c r="J78" s="176">
        <v>0</v>
      </c>
      <c r="K78" s="176">
        <v>-7.2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176">
        <v>143</v>
      </c>
      <c r="H79" s="176">
        <v>0</v>
      </c>
      <c r="I79" s="176">
        <v>0</v>
      </c>
      <c r="J79" s="176">
        <v>0</v>
      </c>
      <c r="K79" s="176">
        <v>-7.2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76">
        <v>143</v>
      </c>
      <c r="H80" s="176">
        <v>0</v>
      </c>
      <c r="I80" s="176">
        <v>0</v>
      </c>
      <c r="J80" s="176">
        <v>0</v>
      </c>
      <c r="K80" s="176">
        <v>-7.2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76">
        <v>143</v>
      </c>
      <c r="H81" s="176">
        <v>0</v>
      </c>
      <c r="I81" s="176">
        <v>0</v>
      </c>
      <c r="J81" s="176">
        <v>0</v>
      </c>
      <c r="K81" s="176">
        <v>-7.2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76">
        <v>143</v>
      </c>
      <c r="H82" s="176">
        <v>0</v>
      </c>
      <c r="I82" s="176">
        <v>0</v>
      </c>
      <c r="J82" s="176">
        <v>0</v>
      </c>
      <c r="K82" s="176">
        <v>-7.2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76">
        <v>143</v>
      </c>
      <c r="H83" s="176">
        <v>0</v>
      </c>
      <c r="I83" s="176">
        <v>0</v>
      </c>
      <c r="J83" s="176">
        <v>0</v>
      </c>
      <c r="K83" s="176">
        <v>-7.2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176">
        <v>143</v>
      </c>
      <c r="H84" s="176">
        <v>0</v>
      </c>
      <c r="I84" s="176">
        <v>0</v>
      </c>
      <c r="J84" s="176">
        <v>0</v>
      </c>
      <c r="K84" s="176">
        <v>-7.2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176">
        <v>143</v>
      </c>
      <c r="H85" s="176">
        <v>0</v>
      </c>
      <c r="I85" s="176">
        <v>0</v>
      </c>
      <c r="J85" s="176">
        <v>0</v>
      </c>
      <c r="K85" s="176">
        <v>-7.2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176">
        <v>143</v>
      </c>
      <c r="H86" s="176">
        <v>0</v>
      </c>
      <c r="I86" s="176">
        <v>0</v>
      </c>
      <c r="J86" s="176">
        <v>0</v>
      </c>
      <c r="K86" s="176">
        <v>-7.2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176">
        <v>143</v>
      </c>
      <c r="H87" s="176">
        <v>0</v>
      </c>
      <c r="I87" s="176">
        <v>0</v>
      </c>
      <c r="J87" s="176">
        <v>0</v>
      </c>
      <c r="K87" s="176">
        <v>-7.2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176">
        <v>143</v>
      </c>
      <c r="H88" s="176">
        <v>0</v>
      </c>
      <c r="I88" s="176">
        <v>0</v>
      </c>
      <c r="J88" s="176">
        <v>0</v>
      </c>
      <c r="K88" s="176">
        <v>-7.2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176">
        <v>143</v>
      </c>
      <c r="H89" s="176">
        <v>0</v>
      </c>
      <c r="I89" s="176">
        <v>0</v>
      </c>
      <c r="J89" s="176">
        <v>0</v>
      </c>
      <c r="K89" s="176">
        <v>-7.2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176">
        <v>143</v>
      </c>
      <c r="H90" s="176">
        <v>0</v>
      </c>
      <c r="I90" s="176">
        <v>0</v>
      </c>
      <c r="J90" s="176">
        <v>0</v>
      </c>
      <c r="K90" s="176">
        <v>-7.2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176">
        <v>143</v>
      </c>
      <c r="H91" s="176">
        <v>0</v>
      </c>
      <c r="I91" s="176">
        <v>0</v>
      </c>
      <c r="J91" s="176">
        <v>0</v>
      </c>
      <c r="K91" s="176">
        <v>-7.2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176">
        <v>143</v>
      </c>
      <c r="H92" s="176">
        <v>0</v>
      </c>
      <c r="I92" s="176">
        <v>0</v>
      </c>
      <c r="J92" s="176">
        <v>0</v>
      </c>
      <c r="K92" s="176">
        <v>-7.2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176">
        <v>143</v>
      </c>
      <c r="H93" s="176">
        <v>0</v>
      </c>
      <c r="I93" s="176">
        <v>0</v>
      </c>
      <c r="J93" s="176">
        <v>0</v>
      </c>
      <c r="K93" s="176">
        <v>-7.2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176">
        <v>143</v>
      </c>
      <c r="H94" s="176">
        <v>0</v>
      </c>
      <c r="I94" s="176">
        <v>0</v>
      </c>
      <c r="J94" s="176">
        <v>0</v>
      </c>
      <c r="K94" s="176">
        <v>-7.2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176">
        <v>143</v>
      </c>
      <c r="H95" s="176">
        <v>0</v>
      </c>
      <c r="I95" s="176">
        <v>0</v>
      </c>
      <c r="J95" s="176">
        <v>0</v>
      </c>
      <c r="K95" s="176">
        <v>-7.2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176">
        <v>143</v>
      </c>
      <c r="H96" s="176">
        <v>0</v>
      </c>
      <c r="I96" s="176">
        <v>0</v>
      </c>
      <c r="J96" s="176">
        <v>0</v>
      </c>
      <c r="K96" s="176">
        <v>-7.2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176">
        <v>143</v>
      </c>
      <c r="H97" s="176">
        <v>0</v>
      </c>
      <c r="I97" s="176">
        <v>0</v>
      </c>
      <c r="J97" s="176">
        <v>0</v>
      </c>
      <c r="K97" s="176">
        <v>-7.2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176">
        <v>143</v>
      </c>
      <c r="H98" s="176">
        <v>0</v>
      </c>
      <c r="I98" s="176">
        <v>0</v>
      </c>
      <c r="J98" s="176">
        <v>0</v>
      </c>
      <c r="K98" s="176">
        <v>-7.2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0.84199999999999997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4.87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3.6400799999999944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16.670000000000002</v>
      </c>
      <c r="E3" s="176">
        <v>0</v>
      </c>
      <c r="F3" s="176">
        <v>0</v>
      </c>
      <c r="G3" s="176">
        <v>27.08</v>
      </c>
      <c r="H3" s="176">
        <v>0</v>
      </c>
      <c r="I3" s="176">
        <v>0</v>
      </c>
      <c r="J3" s="176">
        <v>9.77</v>
      </c>
      <c r="K3" s="176">
        <v>16.34</v>
      </c>
      <c r="L3" s="176">
        <v>0.44</v>
      </c>
      <c r="M3" s="176">
        <v>2.0699999999999998</v>
      </c>
      <c r="N3" s="176">
        <v>1.69</v>
      </c>
      <c r="O3" s="176">
        <v>2.38</v>
      </c>
      <c r="P3" s="176">
        <v>0.95</v>
      </c>
      <c r="Q3" s="176">
        <v>0</v>
      </c>
      <c r="R3" s="176">
        <v>0.61</v>
      </c>
      <c r="S3" s="176">
        <v>0</v>
      </c>
      <c r="T3" s="176">
        <v>0.03</v>
      </c>
      <c r="U3" s="176">
        <v>1.98</v>
      </c>
      <c r="V3" s="176">
        <v>0.28999999999999998</v>
      </c>
      <c r="W3" s="176">
        <v>0.44</v>
      </c>
      <c r="X3" s="176">
        <v>2.06</v>
      </c>
      <c r="Y3" s="176">
        <v>0</v>
      </c>
      <c r="Z3" s="176">
        <v>3.89</v>
      </c>
      <c r="AA3" s="176">
        <v>1.1299999999999999</v>
      </c>
      <c r="AB3" s="176">
        <v>0</v>
      </c>
      <c r="AC3" s="176">
        <v>22.55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9.9</v>
      </c>
      <c r="AJ3" s="176">
        <v>0</v>
      </c>
      <c r="AK3" s="176">
        <v>49.51</v>
      </c>
      <c r="AL3" s="176">
        <v>0</v>
      </c>
      <c r="AM3" s="176">
        <v>0</v>
      </c>
      <c r="AN3" s="176">
        <v>0</v>
      </c>
      <c r="AO3" s="176">
        <v>377.43</v>
      </c>
      <c r="AP3" s="176">
        <v>0</v>
      </c>
      <c r="AQ3" s="176">
        <v>0</v>
      </c>
      <c r="AR3" s="176">
        <v>2.6</v>
      </c>
      <c r="AS3" s="176">
        <v>5.36</v>
      </c>
      <c r="AT3" s="176">
        <v>29.33</v>
      </c>
      <c r="AU3" s="176">
        <v>6.99</v>
      </c>
      <c r="AV3" s="176">
        <v>7.0000000000000007E-2</v>
      </c>
      <c r="AW3" s="176">
        <v>0.08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16.670000000000002</v>
      </c>
      <c r="E4" s="176">
        <v>0</v>
      </c>
      <c r="F4" s="176">
        <v>0</v>
      </c>
      <c r="G4" s="176">
        <v>27.08</v>
      </c>
      <c r="H4" s="176">
        <v>0</v>
      </c>
      <c r="I4" s="176">
        <v>0</v>
      </c>
      <c r="J4" s="176">
        <v>9.77</v>
      </c>
      <c r="K4" s="176">
        <v>16.34</v>
      </c>
      <c r="L4" s="176">
        <v>0.44</v>
      </c>
      <c r="M4" s="176">
        <v>2.0699999999999998</v>
      </c>
      <c r="N4" s="176">
        <v>1.69</v>
      </c>
      <c r="O4" s="176">
        <v>2.38</v>
      </c>
      <c r="P4" s="176">
        <v>0.95</v>
      </c>
      <c r="Q4" s="176">
        <v>0.14000000000000001</v>
      </c>
      <c r="R4" s="176">
        <v>0.61</v>
      </c>
      <c r="S4" s="176">
        <v>0.38</v>
      </c>
      <c r="T4" s="176">
        <v>0.03</v>
      </c>
      <c r="U4" s="176">
        <v>1.98</v>
      </c>
      <c r="V4" s="176">
        <v>0.28999999999999998</v>
      </c>
      <c r="W4" s="176">
        <v>0.44</v>
      </c>
      <c r="X4" s="176">
        <v>2.06</v>
      </c>
      <c r="Y4" s="176">
        <v>0</v>
      </c>
      <c r="Z4" s="176">
        <v>3.89</v>
      </c>
      <c r="AA4" s="176">
        <v>1.1299999999999999</v>
      </c>
      <c r="AB4" s="176">
        <v>0</v>
      </c>
      <c r="AC4" s="176">
        <v>22.55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9.9</v>
      </c>
      <c r="AJ4" s="176">
        <v>0</v>
      </c>
      <c r="AK4" s="176">
        <v>49.51</v>
      </c>
      <c r="AL4" s="176">
        <v>0</v>
      </c>
      <c r="AM4" s="176">
        <v>0</v>
      </c>
      <c r="AN4" s="176">
        <v>0</v>
      </c>
      <c r="AO4" s="176">
        <v>377.43</v>
      </c>
      <c r="AP4" s="176">
        <v>0</v>
      </c>
      <c r="AQ4" s="176">
        <v>0</v>
      </c>
      <c r="AR4" s="176">
        <v>2.6</v>
      </c>
      <c r="AS4" s="176">
        <v>5.36</v>
      </c>
      <c r="AT4" s="176">
        <v>29.33</v>
      </c>
      <c r="AU4" s="176">
        <v>6.99</v>
      </c>
      <c r="AV4" s="176">
        <v>7.0000000000000007E-2</v>
      </c>
      <c r="AW4" s="176">
        <v>0.08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16.149999999999999</v>
      </c>
      <c r="E5" s="176">
        <v>0</v>
      </c>
      <c r="F5" s="176">
        <v>0</v>
      </c>
      <c r="G5" s="176">
        <v>27.08</v>
      </c>
      <c r="H5" s="176">
        <v>0</v>
      </c>
      <c r="I5" s="176">
        <v>0</v>
      </c>
      <c r="J5" s="176">
        <v>9.77</v>
      </c>
      <c r="K5" s="176">
        <v>15.55</v>
      </c>
      <c r="L5" s="176">
        <v>0.44</v>
      </c>
      <c r="M5" s="176">
        <v>2.0699999999999998</v>
      </c>
      <c r="N5" s="176">
        <v>1.69</v>
      </c>
      <c r="O5" s="176">
        <v>2.38</v>
      </c>
      <c r="P5" s="176">
        <v>0.95</v>
      </c>
      <c r="Q5" s="176">
        <v>0.25</v>
      </c>
      <c r="R5" s="176">
        <v>0.61</v>
      </c>
      <c r="S5" s="176">
        <v>0.37</v>
      </c>
      <c r="T5" s="176">
        <v>0.03</v>
      </c>
      <c r="U5" s="176">
        <v>1.98</v>
      </c>
      <c r="V5" s="176">
        <v>0.28999999999999998</v>
      </c>
      <c r="W5" s="176">
        <v>0.44</v>
      </c>
      <c r="X5" s="176">
        <v>2.06</v>
      </c>
      <c r="Y5" s="176">
        <v>0</v>
      </c>
      <c r="Z5" s="176">
        <v>3.89</v>
      </c>
      <c r="AA5" s="176">
        <v>1.1299999999999999</v>
      </c>
      <c r="AB5" s="176">
        <v>0</v>
      </c>
      <c r="AC5" s="176">
        <v>22.55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9.9</v>
      </c>
      <c r="AJ5" s="176">
        <v>0</v>
      </c>
      <c r="AK5" s="176">
        <v>45.77</v>
      </c>
      <c r="AL5" s="176">
        <v>0</v>
      </c>
      <c r="AM5" s="176">
        <v>0</v>
      </c>
      <c r="AN5" s="176">
        <v>0</v>
      </c>
      <c r="AO5" s="176">
        <v>377.43</v>
      </c>
      <c r="AP5" s="176">
        <v>0</v>
      </c>
      <c r="AQ5" s="176">
        <v>0</v>
      </c>
      <c r="AR5" s="176">
        <v>2.6</v>
      </c>
      <c r="AS5" s="176">
        <v>5.36</v>
      </c>
      <c r="AT5" s="176">
        <v>29.33</v>
      </c>
      <c r="AU5" s="176">
        <v>6.99</v>
      </c>
      <c r="AV5" s="176">
        <v>7.0000000000000007E-2</v>
      </c>
      <c r="AW5" s="176">
        <v>0.08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16.149999999999999</v>
      </c>
      <c r="E6" s="176">
        <v>0</v>
      </c>
      <c r="F6" s="176">
        <v>0</v>
      </c>
      <c r="G6" s="176">
        <v>27.08</v>
      </c>
      <c r="H6" s="176">
        <v>0</v>
      </c>
      <c r="I6" s="176">
        <v>0</v>
      </c>
      <c r="J6" s="176">
        <v>9.77</v>
      </c>
      <c r="K6" s="176">
        <v>16.34</v>
      </c>
      <c r="L6" s="176">
        <v>0.44</v>
      </c>
      <c r="M6" s="176">
        <v>2.0699999999999998</v>
      </c>
      <c r="N6" s="176">
        <v>1.69</v>
      </c>
      <c r="O6" s="176">
        <v>2.38</v>
      </c>
      <c r="P6" s="176">
        <v>0.95</v>
      </c>
      <c r="Q6" s="176">
        <v>0.3</v>
      </c>
      <c r="R6" s="176">
        <v>0.61</v>
      </c>
      <c r="S6" s="176">
        <v>0.37</v>
      </c>
      <c r="T6" s="176">
        <v>0.03</v>
      </c>
      <c r="U6" s="176">
        <v>1.98</v>
      </c>
      <c r="V6" s="176">
        <v>0.28999999999999998</v>
      </c>
      <c r="W6" s="176">
        <v>0.44</v>
      </c>
      <c r="X6" s="176">
        <v>2.06</v>
      </c>
      <c r="Y6" s="176">
        <v>0</v>
      </c>
      <c r="Z6" s="176">
        <v>3.89</v>
      </c>
      <c r="AA6" s="176">
        <v>1.1299999999999999</v>
      </c>
      <c r="AB6" s="176">
        <v>0</v>
      </c>
      <c r="AC6" s="176">
        <v>22.55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9.9</v>
      </c>
      <c r="AJ6" s="176">
        <v>0</v>
      </c>
      <c r="AK6" s="176">
        <v>45.77</v>
      </c>
      <c r="AL6" s="176">
        <v>0</v>
      </c>
      <c r="AM6" s="176">
        <v>0</v>
      </c>
      <c r="AN6" s="176">
        <v>0</v>
      </c>
      <c r="AO6" s="176">
        <v>377.43</v>
      </c>
      <c r="AP6" s="176">
        <v>0</v>
      </c>
      <c r="AQ6" s="176">
        <v>0</v>
      </c>
      <c r="AR6" s="176">
        <v>2.6</v>
      </c>
      <c r="AS6" s="176">
        <v>5.36</v>
      </c>
      <c r="AT6" s="176">
        <v>29.33</v>
      </c>
      <c r="AU6" s="176">
        <v>6.99</v>
      </c>
      <c r="AV6" s="176">
        <v>7.0000000000000007E-2</v>
      </c>
      <c r="AW6" s="176">
        <v>0.08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17.71</v>
      </c>
      <c r="E7" s="176">
        <v>0</v>
      </c>
      <c r="F7" s="176">
        <v>0</v>
      </c>
      <c r="G7" s="176">
        <v>32.450000000000003</v>
      </c>
      <c r="H7" s="176">
        <v>0</v>
      </c>
      <c r="I7" s="176">
        <v>0</v>
      </c>
      <c r="J7" s="176">
        <v>9.77</v>
      </c>
      <c r="K7" s="176">
        <v>63.45</v>
      </c>
      <c r="L7" s="176">
        <v>0.44</v>
      </c>
      <c r="M7" s="176">
        <v>2.0699999999999998</v>
      </c>
      <c r="N7" s="176">
        <v>1.69</v>
      </c>
      <c r="O7" s="176">
        <v>2.38</v>
      </c>
      <c r="P7" s="176">
        <v>0.95</v>
      </c>
      <c r="Q7" s="176">
        <v>0.3</v>
      </c>
      <c r="R7" s="176">
        <v>0.61</v>
      </c>
      <c r="S7" s="176">
        <v>0.37</v>
      </c>
      <c r="T7" s="176">
        <v>0.03</v>
      </c>
      <c r="U7" s="176">
        <v>1.98</v>
      </c>
      <c r="V7" s="176">
        <v>0.28999999999999998</v>
      </c>
      <c r="W7" s="176">
        <v>0.61</v>
      </c>
      <c r="X7" s="176">
        <v>2.06</v>
      </c>
      <c r="Y7" s="176">
        <v>0</v>
      </c>
      <c r="Z7" s="176">
        <v>3.89</v>
      </c>
      <c r="AA7" s="176">
        <v>1.1299999999999999</v>
      </c>
      <c r="AB7" s="176">
        <v>0</v>
      </c>
      <c r="AC7" s="176">
        <v>22.55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9.9</v>
      </c>
      <c r="AJ7" s="176">
        <v>0</v>
      </c>
      <c r="AK7" s="176">
        <v>40.74</v>
      </c>
      <c r="AL7" s="176">
        <v>0</v>
      </c>
      <c r="AM7" s="176">
        <v>0</v>
      </c>
      <c r="AN7" s="176">
        <v>0</v>
      </c>
      <c r="AO7" s="176">
        <v>377.43</v>
      </c>
      <c r="AP7" s="176">
        <v>0</v>
      </c>
      <c r="AQ7" s="176">
        <v>0</v>
      </c>
      <c r="AR7" s="176">
        <v>2.6</v>
      </c>
      <c r="AS7" s="176">
        <v>0</v>
      </c>
      <c r="AT7" s="176">
        <v>29.33</v>
      </c>
      <c r="AU7" s="176">
        <v>7.03</v>
      </c>
      <c r="AV7" s="176">
        <v>7.0000000000000007E-2</v>
      </c>
      <c r="AW7" s="176">
        <v>0.08</v>
      </c>
      <c r="AX7" s="176">
        <v>0.06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17.71</v>
      </c>
      <c r="E8" s="176">
        <v>0</v>
      </c>
      <c r="F8" s="176">
        <v>0</v>
      </c>
      <c r="G8" s="176">
        <v>32.450000000000003</v>
      </c>
      <c r="H8" s="176">
        <v>0</v>
      </c>
      <c r="I8" s="176">
        <v>0</v>
      </c>
      <c r="J8" s="176">
        <v>9.77</v>
      </c>
      <c r="K8" s="176">
        <v>92.5</v>
      </c>
      <c r="L8" s="176">
        <v>0.44</v>
      </c>
      <c r="M8" s="176">
        <v>2.0699999999999998</v>
      </c>
      <c r="N8" s="176">
        <v>1.69</v>
      </c>
      <c r="O8" s="176">
        <v>2.38</v>
      </c>
      <c r="P8" s="176">
        <v>0.95</v>
      </c>
      <c r="Q8" s="176">
        <v>0.3</v>
      </c>
      <c r="R8" s="176">
        <v>0.61</v>
      </c>
      <c r="S8" s="176">
        <v>0.37</v>
      </c>
      <c r="T8" s="176">
        <v>0.03</v>
      </c>
      <c r="U8" s="176">
        <v>1.98</v>
      </c>
      <c r="V8" s="176">
        <v>0.28999999999999998</v>
      </c>
      <c r="W8" s="176">
        <v>0.61</v>
      </c>
      <c r="X8" s="176">
        <v>2.06</v>
      </c>
      <c r="Y8" s="176">
        <v>0</v>
      </c>
      <c r="Z8" s="176">
        <v>3.89</v>
      </c>
      <c r="AA8" s="176">
        <v>1.1299999999999999</v>
      </c>
      <c r="AB8" s="176">
        <v>0</v>
      </c>
      <c r="AC8" s="176">
        <v>22.55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9.9</v>
      </c>
      <c r="AJ8" s="176">
        <v>0</v>
      </c>
      <c r="AK8" s="176">
        <v>40.74</v>
      </c>
      <c r="AL8" s="176">
        <v>0</v>
      </c>
      <c r="AM8" s="176">
        <v>0</v>
      </c>
      <c r="AN8" s="176">
        <v>0</v>
      </c>
      <c r="AO8" s="176">
        <v>377.43</v>
      </c>
      <c r="AP8" s="176">
        <v>0</v>
      </c>
      <c r="AQ8" s="176">
        <v>0</v>
      </c>
      <c r="AR8" s="176">
        <v>2.6</v>
      </c>
      <c r="AS8" s="176">
        <v>0</v>
      </c>
      <c r="AT8" s="176">
        <v>29.33</v>
      </c>
      <c r="AU8" s="176">
        <v>7.03</v>
      </c>
      <c r="AV8" s="176">
        <v>7.0000000000000007E-2</v>
      </c>
      <c r="AW8" s="176">
        <v>0.08</v>
      </c>
      <c r="AX8" s="176">
        <v>0.06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17.71</v>
      </c>
      <c r="E9" s="176">
        <v>0</v>
      </c>
      <c r="F9" s="176">
        <v>0</v>
      </c>
      <c r="G9" s="176">
        <v>32.450000000000003</v>
      </c>
      <c r="H9" s="176">
        <v>0</v>
      </c>
      <c r="I9" s="176">
        <v>0</v>
      </c>
      <c r="J9" s="176">
        <v>9.77</v>
      </c>
      <c r="K9" s="176">
        <v>107.02</v>
      </c>
      <c r="L9" s="176">
        <v>0.44</v>
      </c>
      <c r="M9" s="176">
        <v>2.0699999999999998</v>
      </c>
      <c r="N9" s="176">
        <v>1.69</v>
      </c>
      <c r="O9" s="176">
        <v>2.38</v>
      </c>
      <c r="P9" s="176">
        <v>0.95</v>
      </c>
      <c r="Q9" s="176">
        <v>0.3</v>
      </c>
      <c r="R9" s="176">
        <v>0.61</v>
      </c>
      <c r="S9" s="176">
        <v>0.37</v>
      </c>
      <c r="T9" s="176">
        <v>0.03</v>
      </c>
      <c r="U9" s="176">
        <v>1.98</v>
      </c>
      <c r="V9" s="176">
        <v>0.28999999999999998</v>
      </c>
      <c r="W9" s="176">
        <v>0.61</v>
      </c>
      <c r="X9" s="176">
        <v>2.06</v>
      </c>
      <c r="Y9" s="176">
        <v>0</v>
      </c>
      <c r="Z9" s="176">
        <v>3.89</v>
      </c>
      <c r="AA9" s="176">
        <v>1.1299999999999999</v>
      </c>
      <c r="AB9" s="176">
        <v>0</v>
      </c>
      <c r="AC9" s="176">
        <v>22.55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9.9</v>
      </c>
      <c r="AJ9" s="176">
        <v>0</v>
      </c>
      <c r="AK9" s="176">
        <v>40.74</v>
      </c>
      <c r="AL9" s="176">
        <v>0</v>
      </c>
      <c r="AM9" s="176">
        <v>0</v>
      </c>
      <c r="AN9" s="176">
        <v>0</v>
      </c>
      <c r="AO9" s="176">
        <v>377.43</v>
      </c>
      <c r="AP9" s="176">
        <v>0</v>
      </c>
      <c r="AQ9" s="176">
        <v>0</v>
      </c>
      <c r="AR9" s="176">
        <v>2.6</v>
      </c>
      <c r="AS9" s="176">
        <v>0</v>
      </c>
      <c r="AT9" s="176">
        <v>29.33</v>
      </c>
      <c r="AU9" s="176">
        <v>7.03</v>
      </c>
      <c r="AV9" s="176">
        <v>7.0000000000000007E-2</v>
      </c>
      <c r="AW9" s="176">
        <v>0.08</v>
      </c>
      <c r="AX9" s="176">
        <v>0.06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17.71</v>
      </c>
      <c r="E10" s="176">
        <v>0</v>
      </c>
      <c r="F10" s="176">
        <v>0</v>
      </c>
      <c r="G10" s="176">
        <v>32.450000000000003</v>
      </c>
      <c r="H10" s="176">
        <v>0</v>
      </c>
      <c r="I10" s="176">
        <v>0</v>
      </c>
      <c r="J10" s="176">
        <v>9.77</v>
      </c>
      <c r="K10" s="176">
        <v>143.82</v>
      </c>
      <c r="L10" s="176">
        <v>0.44</v>
      </c>
      <c r="M10" s="176">
        <v>2.0699999999999998</v>
      </c>
      <c r="N10" s="176">
        <v>1.69</v>
      </c>
      <c r="O10" s="176">
        <v>2.38</v>
      </c>
      <c r="P10" s="176">
        <v>0.95</v>
      </c>
      <c r="Q10" s="176">
        <v>0.3</v>
      </c>
      <c r="R10" s="176">
        <v>0.61</v>
      </c>
      <c r="S10" s="176">
        <v>0.37</v>
      </c>
      <c r="T10" s="176">
        <v>0.03</v>
      </c>
      <c r="U10" s="176">
        <v>1.98</v>
      </c>
      <c r="V10" s="176">
        <v>0.28999999999999998</v>
      </c>
      <c r="W10" s="176">
        <v>0.61</v>
      </c>
      <c r="X10" s="176">
        <v>2.06</v>
      </c>
      <c r="Y10" s="176">
        <v>0</v>
      </c>
      <c r="Z10" s="176">
        <v>3.89</v>
      </c>
      <c r="AA10" s="176">
        <v>1.1299999999999999</v>
      </c>
      <c r="AB10" s="176">
        <v>0</v>
      </c>
      <c r="AC10" s="176">
        <v>23.55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9.9</v>
      </c>
      <c r="AJ10" s="176">
        <v>0</v>
      </c>
      <c r="AK10" s="176">
        <v>40.74</v>
      </c>
      <c r="AL10" s="176">
        <v>0</v>
      </c>
      <c r="AM10" s="176">
        <v>0</v>
      </c>
      <c r="AN10" s="176">
        <v>0</v>
      </c>
      <c r="AO10" s="176">
        <v>377.43</v>
      </c>
      <c r="AP10" s="176">
        <v>0</v>
      </c>
      <c r="AQ10" s="176">
        <v>0</v>
      </c>
      <c r="AR10" s="176">
        <v>2.6</v>
      </c>
      <c r="AS10" s="176">
        <v>0</v>
      </c>
      <c r="AT10" s="176">
        <v>29.33</v>
      </c>
      <c r="AU10" s="176">
        <v>7.03</v>
      </c>
      <c r="AV10" s="176">
        <v>7.0000000000000007E-2</v>
      </c>
      <c r="AW10" s="176">
        <v>0.08</v>
      </c>
      <c r="AX10" s="176">
        <v>0.06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18.23</v>
      </c>
      <c r="E11" s="176">
        <v>0</v>
      </c>
      <c r="F11" s="176">
        <v>0</v>
      </c>
      <c r="G11" s="176">
        <v>32.450000000000003</v>
      </c>
      <c r="H11" s="176">
        <v>0</v>
      </c>
      <c r="I11" s="176">
        <v>0</v>
      </c>
      <c r="J11" s="176">
        <v>9.77</v>
      </c>
      <c r="K11" s="176">
        <v>174.79</v>
      </c>
      <c r="L11" s="176">
        <v>0.44</v>
      </c>
      <c r="M11" s="176">
        <v>2.0699999999999998</v>
      </c>
      <c r="N11" s="176">
        <v>1.69</v>
      </c>
      <c r="O11" s="176">
        <v>2.38</v>
      </c>
      <c r="P11" s="176">
        <v>0.95</v>
      </c>
      <c r="Q11" s="176">
        <v>0.3</v>
      </c>
      <c r="R11" s="176">
        <v>0.61</v>
      </c>
      <c r="S11" s="176">
        <v>0.37</v>
      </c>
      <c r="T11" s="176">
        <v>0.03</v>
      </c>
      <c r="U11" s="176">
        <v>1.96</v>
      </c>
      <c r="V11" s="176">
        <v>0.28999999999999998</v>
      </c>
      <c r="W11" s="176">
        <v>0.61</v>
      </c>
      <c r="X11" s="176">
        <v>2.06</v>
      </c>
      <c r="Y11" s="176">
        <v>0</v>
      </c>
      <c r="Z11" s="176">
        <v>3.89</v>
      </c>
      <c r="AA11" s="176">
        <v>1.1299999999999999</v>
      </c>
      <c r="AB11" s="176">
        <v>0</v>
      </c>
      <c r="AC11" s="176">
        <v>23.55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9.9</v>
      </c>
      <c r="AJ11" s="176">
        <v>0</v>
      </c>
      <c r="AK11" s="176">
        <v>40.74</v>
      </c>
      <c r="AL11" s="176">
        <v>0</v>
      </c>
      <c r="AM11" s="176">
        <v>0</v>
      </c>
      <c r="AN11" s="176">
        <v>0</v>
      </c>
      <c r="AO11" s="176">
        <v>377.43</v>
      </c>
      <c r="AP11" s="176">
        <v>0</v>
      </c>
      <c r="AQ11" s="176">
        <v>0</v>
      </c>
      <c r="AR11" s="176">
        <v>2.6</v>
      </c>
      <c r="AS11" s="176">
        <v>0</v>
      </c>
      <c r="AT11" s="176">
        <v>29.33</v>
      </c>
      <c r="AU11" s="176">
        <v>7.03</v>
      </c>
      <c r="AV11" s="176">
        <v>7.0000000000000007E-2</v>
      </c>
      <c r="AW11" s="176">
        <v>0.08</v>
      </c>
      <c r="AX11" s="176">
        <v>0.06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18.23</v>
      </c>
      <c r="E12" s="176">
        <v>0</v>
      </c>
      <c r="F12" s="176">
        <v>0</v>
      </c>
      <c r="G12" s="176">
        <v>32.450000000000003</v>
      </c>
      <c r="H12" s="176">
        <v>0</v>
      </c>
      <c r="I12" s="176">
        <v>0</v>
      </c>
      <c r="J12" s="176">
        <v>9.77</v>
      </c>
      <c r="K12" s="176">
        <v>208.68</v>
      </c>
      <c r="L12" s="176">
        <v>0.44</v>
      </c>
      <c r="M12" s="176">
        <v>2.0699999999999998</v>
      </c>
      <c r="N12" s="176">
        <v>1.69</v>
      </c>
      <c r="O12" s="176">
        <v>2.38</v>
      </c>
      <c r="P12" s="176">
        <v>0.95</v>
      </c>
      <c r="Q12" s="176">
        <v>0.3</v>
      </c>
      <c r="R12" s="176">
        <v>0.61</v>
      </c>
      <c r="S12" s="176">
        <v>0.37</v>
      </c>
      <c r="T12" s="176">
        <v>0.03</v>
      </c>
      <c r="U12" s="176">
        <v>1.96</v>
      </c>
      <c r="V12" s="176">
        <v>0.28999999999999998</v>
      </c>
      <c r="W12" s="176">
        <v>0.61</v>
      </c>
      <c r="X12" s="176">
        <v>2.06</v>
      </c>
      <c r="Y12" s="176">
        <v>0</v>
      </c>
      <c r="Z12" s="176">
        <v>3.89</v>
      </c>
      <c r="AA12" s="176">
        <v>7.79</v>
      </c>
      <c r="AB12" s="176">
        <v>0</v>
      </c>
      <c r="AC12" s="176">
        <v>22.6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9.9</v>
      </c>
      <c r="AJ12" s="176">
        <v>0</v>
      </c>
      <c r="AK12" s="176">
        <v>40.74</v>
      </c>
      <c r="AL12" s="176">
        <v>0</v>
      </c>
      <c r="AM12" s="176">
        <v>0</v>
      </c>
      <c r="AN12" s="176">
        <v>0</v>
      </c>
      <c r="AO12" s="176">
        <v>377.43</v>
      </c>
      <c r="AP12" s="176">
        <v>0</v>
      </c>
      <c r="AQ12" s="176">
        <v>0</v>
      </c>
      <c r="AR12" s="176">
        <v>2.6</v>
      </c>
      <c r="AS12" s="176">
        <v>0</v>
      </c>
      <c r="AT12" s="176">
        <v>29.33</v>
      </c>
      <c r="AU12" s="176">
        <v>7.03</v>
      </c>
      <c r="AV12" s="176">
        <v>7.0000000000000007E-2</v>
      </c>
      <c r="AW12" s="176">
        <v>0.08</v>
      </c>
      <c r="AX12" s="176">
        <v>0.06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18.23</v>
      </c>
      <c r="E13" s="176">
        <v>0</v>
      </c>
      <c r="F13" s="176">
        <v>0</v>
      </c>
      <c r="G13" s="176">
        <v>32.450000000000003</v>
      </c>
      <c r="H13" s="176">
        <v>0</v>
      </c>
      <c r="I13" s="176">
        <v>0</v>
      </c>
      <c r="J13" s="176">
        <v>9.77</v>
      </c>
      <c r="K13" s="176">
        <v>233.66</v>
      </c>
      <c r="L13" s="176">
        <v>8.85</v>
      </c>
      <c r="M13" s="176">
        <v>2.0699999999999998</v>
      </c>
      <c r="N13" s="176">
        <v>1.69</v>
      </c>
      <c r="O13" s="176">
        <v>2.38</v>
      </c>
      <c r="P13" s="176">
        <v>0.95</v>
      </c>
      <c r="Q13" s="176">
        <v>4.47</v>
      </c>
      <c r="R13" s="176">
        <v>0.61</v>
      </c>
      <c r="S13" s="176">
        <v>5.75</v>
      </c>
      <c r="T13" s="176">
        <v>0.45</v>
      </c>
      <c r="U13" s="176">
        <v>1.96</v>
      </c>
      <c r="V13" s="176">
        <v>0.28999999999999998</v>
      </c>
      <c r="W13" s="176">
        <v>0.57999999999999996</v>
      </c>
      <c r="X13" s="176">
        <v>2.06</v>
      </c>
      <c r="Y13" s="176">
        <v>0</v>
      </c>
      <c r="Z13" s="176">
        <v>3.89</v>
      </c>
      <c r="AA13" s="176">
        <v>1.1299999999999999</v>
      </c>
      <c r="AB13" s="176">
        <v>0</v>
      </c>
      <c r="AC13" s="176">
        <v>22.6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9.9</v>
      </c>
      <c r="AJ13" s="176">
        <v>0</v>
      </c>
      <c r="AK13" s="176">
        <v>40.74</v>
      </c>
      <c r="AL13" s="176">
        <v>0</v>
      </c>
      <c r="AM13" s="176">
        <v>0</v>
      </c>
      <c r="AN13" s="176">
        <v>0</v>
      </c>
      <c r="AO13" s="176">
        <v>377.43</v>
      </c>
      <c r="AP13" s="176">
        <v>0</v>
      </c>
      <c r="AQ13" s="176">
        <v>0</v>
      </c>
      <c r="AR13" s="176">
        <v>2.6</v>
      </c>
      <c r="AS13" s="176">
        <v>0</v>
      </c>
      <c r="AT13" s="176">
        <v>29.33</v>
      </c>
      <c r="AU13" s="176">
        <v>7.03</v>
      </c>
      <c r="AV13" s="176">
        <v>7.0000000000000007E-2</v>
      </c>
      <c r="AW13" s="176">
        <v>0.08</v>
      </c>
      <c r="AX13" s="176">
        <v>0.06</v>
      </c>
      <c r="AY13" s="176">
        <v>0.08</v>
      </c>
    </row>
    <row r="14" spans="1:51">
      <c r="A14" t="s">
        <v>56</v>
      </c>
      <c r="B14" s="176">
        <v>0</v>
      </c>
      <c r="C14" s="176">
        <v>0</v>
      </c>
      <c r="D14" s="176">
        <v>18.23</v>
      </c>
      <c r="E14" s="176">
        <v>0</v>
      </c>
      <c r="F14" s="176">
        <v>0</v>
      </c>
      <c r="G14" s="176">
        <v>32.450000000000003</v>
      </c>
      <c r="H14" s="176">
        <v>0</v>
      </c>
      <c r="I14" s="176">
        <v>0</v>
      </c>
      <c r="J14" s="176">
        <v>9.77</v>
      </c>
      <c r="K14" s="176">
        <v>233.66</v>
      </c>
      <c r="L14" s="176">
        <v>8.85</v>
      </c>
      <c r="M14" s="176">
        <v>2.0699999999999998</v>
      </c>
      <c r="N14" s="176">
        <v>1.69</v>
      </c>
      <c r="O14" s="176">
        <v>2.38</v>
      </c>
      <c r="P14" s="176">
        <v>0.95</v>
      </c>
      <c r="Q14" s="176">
        <v>4.47</v>
      </c>
      <c r="R14" s="176">
        <v>11.46</v>
      </c>
      <c r="S14" s="176">
        <v>5.75</v>
      </c>
      <c r="T14" s="176">
        <v>0.45</v>
      </c>
      <c r="U14" s="176">
        <v>1.96</v>
      </c>
      <c r="V14" s="176">
        <v>0.28999999999999998</v>
      </c>
      <c r="W14" s="176">
        <v>0.57999999999999996</v>
      </c>
      <c r="X14" s="176">
        <v>2.06</v>
      </c>
      <c r="Y14" s="176">
        <v>0</v>
      </c>
      <c r="Z14" s="176">
        <v>3.89</v>
      </c>
      <c r="AA14" s="176">
        <v>21.14</v>
      </c>
      <c r="AB14" s="176">
        <v>0</v>
      </c>
      <c r="AC14" s="176">
        <v>22.6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9.9</v>
      </c>
      <c r="AJ14" s="176">
        <v>0</v>
      </c>
      <c r="AK14" s="176">
        <v>40.74</v>
      </c>
      <c r="AL14" s="176">
        <v>0</v>
      </c>
      <c r="AM14" s="176">
        <v>0</v>
      </c>
      <c r="AN14" s="176">
        <v>0</v>
      </c>
      <c r="AO14" s="176">
        <v>377.43</v>
      </c>
      <c r="AP14" s="176">
        <v>0</v>
      </c>
      <c r="AQ14" s="176">
        <v>0</v>
      </c>
      <c r="AR14" s="176">
        <v>2.6</v>
      </c>
      <c r="AS14" s="176">
        <v>0</v>
      </c>
      <c r="AT14" s="176">
        <v>29.33</v>
      </c>
      <c r="AU14" s="176">
        <v>8.9600000000000009</v>
      </c>
      <c r="AV14" s="176">
        <v>7.0000000000000007E-2</v>
      </c>
      <c r="AW14" s="176">
        <v>0.08</v>
      </c>
      <c r="AX14" s="176">
        <v>0.06</v>
      </c>
      <c r="AY14" s="176">
        <v>0.76</v>
      </c>
    </row>
    <row r="15" spans="1:51">
      <c r="A15" t="s">
        <v>57</v>
      </c>
      <c r="B15" s="176">
        <v>0</v>
      </c>
      <c r="C15" s="176">
        <v>0</v>
      </c>
      <c r="D15" s="176">
        <v>18.23</v>
      </c>
      <c r="E15" s="176">
        <v>0</v>
      </c>
      <c r="F15" s="176">
        <v>0</v>
      </c>
      <c r="G15" s="176">
        <v>32.450000000000003</v>
      </c>
      <c r="H15" s="176">
        <v>0</v>
      </c>
      <c r="I15" s="176">
        <v>0</v>
      </c>
      <c r="J15" s="176">
        <v>9.77</v>
      </c>
      <c r="K15" s="176">
        <v>233.66</v>
      </c>
      <c r="L15" s="176">
        <v>8.85</v>
      </c>
      <c r="M15" s="176">
        <v>2.0699999999999998</v>
      </c>
      <c r="N15" s="176">
        <v>1.69</v>
      </c>
      <c r="O15" s="176">
        <v>2.38</v>
      </c>
      <c r="P15" s="176">
        <v>0.95</v>
      </c>
      <c r="Q15" s="176">
        <v>4.47</v>
      </c>
      <c r="R15" s="176">
        <v>11.46</v>
      </c>
      <c r="S15" s="176">
        <v>5.75</v>
      </c>
      <c r="T15" s="176">
        <v>0.45</v>
      </c>
      <c r="U15" s="176">
        <v>1.96</v>
      </c>
      <c r="V15" s="176">
        <v>0.28999999999999998</v>
      </c>
      <c r="W15" s="176">
        <v>8.89</v>
      </c>
      <c r="X15" s="176">
        <v>2.06</v>
      </c>
      <c r="Y15" s="176">
        <v>0</v>
      </c>
      <c r="Z15" s="176">
        <v>35.090000000000003</v>
      </c>
      <c r="AA15" s="176">
        <v>21.14</v>
      </c>
      <c r="AB15" s="176">
        <v>0</v>
      </c>
      <c r="AC15" s="176">
        <v>22.6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9.9</v>
      </c>
      <c r="AJ15" s="176">
        <v>0</v>
      </c>
      <c r="AK15" s="176">
        <v>36.96</v>
      </c>
      <c r="AL15" s="176">
        <v>0</v>
      </c>
      <c r="AM15" s="176">
        <v>0</v>
      </c>
      <c r="AN15" s="176">
        <v>0</v>
      </c>
      <c r="AO15" s="176">
        <v>377.43</v>
      </c>
      <c r="AP15" s="176">
        <v>0</v>
      </c>
      <c r="AQ15" s="176">
        <v>0</v>
      </c>
      <c r="AR15" s="176">
        <v>2.6</v>
      </c>
      <c r="AS15" s="176">
        <v>0</v>
      </c>
      <c r="AT15" s="176">
        <v>29.33</v>
      </c>
      <c r="AU15" s="176">
        <v>8.9600000000000009</v>
      </c>
      <c r="AV15" s="176">
        <v>7.0000000000000007E-2</v>
      </c>
      <c r="AW15" s="176">
        <v>0.08</v>
      </c>
      <c r="AX15" s="176">
        <v>0.06</v>
      </c>
      <c r="AY15" s="176">
        <v>0.76</v>
      </c>
    </row>
    <row r="16" spans="1:51">
      <c r="A16" t="s">
        <v>58</v>
      </c>
      <c r="B16" s="176">
        <v>0</v>
      </c>
      <c r="C16" s="176">
        <v>0</v>
      </c>
      <c r="D16" s="176">
        <v>18.23</v>
      </c>
      <c r="E16" s="176">
        <v>0</v>
      </c>
      <c r="F16" s="176">
        <v>0</v>
      </c>
      <c r="G16" s="176">
        <v>32.450000000000003</v>
      </c>
      <c r="H16" s="176">
        <v>0</v>
      </c>
      <c r="I16" s="176">
        <v>0</v>
      </c>
      <c r="J16" s="176">
        <v>9.77</v>
      </c>
      <c r="K16" s="176">
        <v>233.66</v>
      </c>
      <c r="L16" s="176">
        <v>8.85</v>
      </c>
      <c r="M16" s="176">
        <v>2.0699999999999998</v>
      </c>
      <c r="N16" s="176">
        <v>1.69</v>
      </c>
      <c r="O16" s="176">
        <v>2.38</v>
      </c>
      <c r="P16" s="176">
        <v>0.95</v>
      </c>
      <c r="Q16" s="176">
        <v>4.47</v>
      </c>
      <c r="R16" s="176">
        <v>11.46</v>
      </c>
      <c r="S16" s="176">
        <v>5.75</v>
      </c>
      <c r="T16" s="176">
        <v>0.45</v>
      </c>
      <c r="U16" s="176">
        <v>1.96</v>
      </c>
      <c r="V16" s="176">
        <v>0.28999999999999998</v>
      </c>
      <c r="W16" s="176">
        <v>8.89</v>
      </c>
      <c r="X16" s="176">
        <v>2.06</v>
      </c>
      <c r="Y16" s="176">
        <v>0</v>
      </c>
      <c r="Z16" s="176">
        <v>64.14</v>
      </c>
      <c r="AA16" s="176">
        <v>21.14</v>
      </c>
      <c r="AB16" s="176">
        <v>0</v>
      </c>
      <c r="AC16" s="176">
        <v>22.6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9.9</v>
      </c>
      <c r="AJ16" s="176">
        <v>0</v>
      </c>
      <c r="AK16" s="176">
        <v>36.96</v>
      </c>
      <c r="AL16" s="176">
        <v>0</v>
      </c>
      <c r="AM16" s="176">
        <v>0</v>
      </c>
      <c r="AN16" s="176">
        <v>0</v>
      </c>
      <c r="AO16" s="176">
        <v>377.43</v>
      </c>
      <c r="AP16" s="176">
        <v>0</v>
      </c>
      <c r="AQ16" s="176">
        <v>0</v>
      </c>
      <c r="AR16" s="176">
        <v>2.6</v>
      </c>
      <c r="AS16" s="176">
        <v>0</v>
      </c>
      <c r="AT16" s="176">
        <v>29.33</v>
      </c>
      <c r="AU16" s="176">
        <v>8.9600000000000009</v>
      </c>
      <c r="AV16" s="176">
        <v>7.0000000000000007E-2</v>
      </c>
      <c r="AW16" s="176">
        <v>0.08</v>
      </c>
      <c r="AX16" s="176">
        <v>0.06</v>
      </c>
      <c r="AY16" s="176">
        <v>0.76</v>
      </c>
    </row>
    <row r="17" spans="1:51">
      <c r="A17" t="s">
        <v>59</v>
      </c>
      <c r="B17" s="176">
        <v>0</v>
      </c>
      <c r="C17" s="176">
        <v>0</v>
      </c>
      <c r="D17" s="176">
        <v>18.23</v>
      </c>
      <c r="E17" s="176">
        <v>0</v>
      </c>
      <c r="F17" s="176">
        <v>0</v>
      </c>
      <c r="G17" s="176">
        <v>32.450000000000003</v>
      </c>
      <c r="H17" s="176">
        <v>0</v>
      </c>
      <c r="I17" s="176">
        <v>0</v>
      </c>
      <c r="J17" s="176">
        <v>9.77</v>
      </c>
      <c r="K17" s="176">
        <v>233.66</v>
      </c>
      <c r="L17" s="176">
        <v>8.85</v>
      </c>
      <c r="M17" s="176">
        <v>2.0699999999999998</v>
      </c>
      <c r="N17" s="176">
        <v>1.69</v>
      </c>
      <c r="O17" s="176">
        <v>2.38</v>
      </c>
      <c r="P17" s="176">
        <v>0.95</v>
      </c>
      <c r="Q17" s="176">
        <v>4.47</v>
      </c>
      <c r="R17" s="176">
        <v>11.46</v>
      </c>
      <c r="S17" s="176">
        <v>5.75</v>
      </c>
      <c r="T17" s="176">
        <v>0.45</v>
      </c>
      <c r="U17" s="176">
        <v>1.96</v>
      </c>
      <c r="V17" s="176">
        <v>6.19</v>
      </c>
      <c r="W17" s="176">
        <v>8.89</v>
      </c>
      <c r="X17" s="176">
        <v>35.74</v>
      </c>
      <c r="Y17" s="176">
        <v>0</v>
      </c>
      <c r="Z17" s="176">
        <v>64.14</v>
      </c>
      <c r="AA17" s="176">
        <v>21.14</v>
      </c>
      <c r="AB17" s="176">
        <v>0</v>
      </c>
      <c r="AC17" s="176">
        <v>22.6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9.9</v>
      </c>
      <c r="AJ17" s="176">
        <v>0</v>
      </c>
      <c r="AK17" s="176">
        <v>36.96</v>
      </c>
      <c r="AL17" s="176">
        <v>0</v>
      </c>
      <c r="AM17" s="176">
        <v>0</v>
      </c>
      <c r="AN17" s="176">
        <v>0</v>
      </c>
      <c r="AO17" s="176">
        <v>377.43</v>
      </c>
      <c r="AP17" s="176">
        <v>0</v>
      </c>
      <c r="AQ17" s="176">
        <v>0</v>
      </c>
      <c r="AR17" s="176">
        <v>2.6</v>
      </c>
      <c r="AS17" s="176">
        <v>0</v>
      </c>
      <c r="AT17" s="176">
        <v>29.33</v>
      </c>
      <c r="AU17" s="176">
        <v>8.9600000000000009</v>
      </c>
      <c r="AV17" s="176">
        <v>7.0000000000000007E-2</v>
      </c>
      <c r="AW17" s="176">
        <v>0.08</v>
      </c>
      <c r="AX17" s="176">
        <v>0.06</v>
      </c>
      <c r="AY17" s="176">
        <v>0.76</v>
      </c>
    </row>
    <row r="18" spans="1:51">
      <c r="A18" t="s">
        <v>60</v>
      </c>
      <c r="B18" s="176">
        <v>0</v>
      </c>
      <c r="C18" s="176">
        <v>0</v>
      </c>
      <c r="D18" s="176">
        <v>18.23</v>
      </c>
      <c r="E18" s="176">
        <v>0</v>
      </c>
      <c r="F18" s="176">
        <v>0</v>
      </c>
      <c r="G18" s="176">
        <v>32.450000000000003</v>
      </c>
      <c r="H18" s="176">
        <v>0</v>
      </c>
      <c r="I18" s="176">
        <v>0</v>
      </c>
      <c r="J18" s="176">
        <v>9.77</v>
      </c>
      <c r="K18" s="176">
        <v>233.66</v>
      </c>
      <c r="L18" s="176">
        <v>8.85</v>
      </c>
      <c r="M18" s="176">
        <v>2.0699999999999998</v>
      </c>
      <c r="N18" s="176">
        <v>1.69</v>
      </c>
      <c r="O18" s="176">
        <v>2.38</v>
      </c>
      <c r="P18" s="176">
        <v>0.95</v>
      </c>
      <c r="Q18" s="176">
        <v>4.47</v>
      </c>
      <c r="R18" s="176">
        <v>11.46</v>
      </c>
      <c r="S18" s="176">
        <v>5.75</v>
      </c>
      <c r="T18" s="176">
        <v>0.45</v>
      </c>
      <c r="U18" s="176">
        <v>1.96</v>
      </c>
      <c r="V18" s="176">
        <v>6.19</v>
      </c>
      <c r="W18" s="176">
        <v>8.89</v>
      </c>
      <c r="X18" s="176">
        <v>35.74</v>
      </c>
      <c r="Y18" s="176">
        <v>0</v>
      </c>
      <c r="Z18" s="176">
        <v>64.14</v>
      </c>
      <c r="AA18" s="176">
        <v>21.14</v>
      </c>
      <c r="AB18" s="176">
        <v>0</v>
      </c>
      <c r="AC18" s="176">
        <v>22.6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9.9</v>
      </c>
      <c r="AJ18" s="176">
        <v>0</v>
      </c>
      <c r="AK18" s="176">
        <v>36.96</v>
      </c>
      <c r="AL18" s="176">
        <v>0</v>
      </c>
      <c r="AM18" s="176">
        <v>0</v>
      </c>
      <c r="AN18" s="176">
        <v>0</v>
      </c>
      <c r="AO18" s="176">
        <v>377.43</v>
      </c>
      <c r="AP18" s="176">
        <v>0</v>
      </c>
      <c r="AQ18" s="176">
        <v>0</v>
      </c>
      <c r="AR18" s="176">
        <v>2.6</v>
      </c>
      <c r="AS18" s="176">
        <v>0</v>
      </c>
      <c r="AT18" s="176">
        <v>29.33</v>
      </c>
      <c r="AU18" s="176">
        <v>8.9600000000000009</v>
      </c>
      <c r="AV18" s="176">
        <v>7.0000000000000007E-2</v>
      </c>
      <c r="AW18" s="176">
        <v>0.08</v>
      </c>
      <c r="AX18" s="176">
        <v>0.06</v>
      </c>
      <c r="AY18" s="176">
        <v>0.76</v>
      </c>
    </row>
    <row r="19" spans="1:51">
      <c r="A19" t="s">
        <v>61</v>
      </c>
      <c r="B19" s="176">
        <v>0</v>
      </c>
      <c r="C19" s="176">
        <v>0</v>
      </c>
      <c r="D19" s="176">
        <v>18.23</v>
      </c>
      <c r="E19" s="176">
        <v>0</v>
      </c>
      <c r="F19" s="176">
        <v>0</v>
      </c>
      <c r="G19" s="176">
        <v>32.450000000000003</v>
      </c>
      <c r="H19" s="176">
        <v>0</v>
      </c>
      <c r="I19" s="176">
        <v>0</v>
      </c>
      <c r="J19" s="176">
        <v>9.77</v>
      </c>
      <c r="K19" s="176">
        <v>233.66</v>
      </c>
      <c r="L19" s="176">
        <v>8.85</v>
      </c>
      <c r="M19" s="176">
        <v>2.0699999999999998</v>
      </c>
      <c r="N19" s="176">
        <v>1.69</v>
      </c>
      <c r="O19" s="176">
        <v>2.38</v>
      </c>
      <c r="P19" s="176">
        <v>0.95</v>
      </c>
      <c r="Q19" s="176">
        <v>4.55</v>
      </c>
      <c r="R19" s="176">
        <v>11.46</v>
      </c>
      <c r="S19" s="176">
        <v>5.97</v>
      </c>
      <c r="T19" s="176">
        <v>0.45</v>
      </c>
      <c r="U19" s="176">
        <v>2</v>
      </c>
      <c r="V19" s="176">
        <v>6.19</v>
      </c>
      <c r="W19" s="176">
        <v>8.89</v>
      </c>
      <c r="X19" s="176">
        <v>35.74</v>
      </c>
      <c r="Y19" s="176">
        <v>0</v>
      </c>
      <c r="Z19" s="176">
        <v>64.14</v>
      </c>
      <c r="AA19" s="176">
        <v>21.14</v>
      </c>
      <c r="AB19" s="176">
        <v>0</v>
      </c>
      <c r="AC19" s="176">
        <v>22.6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9.9</v>
      </c>
      <c r="AJ19" s="176">
        <v>0</v>
      </c>
      <c r="AK19" s="176">
        <v>36.96</v>
      </c>
      <c r="AL19" s="176">
        <v>0</v>
      </c>
      <c r="AM19" s="176">
        <v>0</v>
      </c>
      <c r="AN19" s="176">
        <v>0</v>
      </c>
      <c r="AO19" s="176">
        <v>377.43</v>
      </c>
      <c r="AP19" s="176">
        <v>0</v>
      </c>
      <c r="AQ19" s="176">
        <v>0</v>
      </c>
      <c r="AR19" s="176">
        <v>2.6</v>
      </c>
      <c r="AS19" s="176">
        <v>0</v>
      </c>
      <c r="AT19" s="176">
        <v>29.33</v>
      </c>
      <c r="AU19" s="176">
        <v>8.9600000000000009</v>
      </c>
      <c r="AV19" s="176">
        <v>7.0000000000000007E-2</v>
      </c>
      <c r="AW19" s="176">
        <v>0.08</v>
      </c>
      <c r="AX19" s="176">
        <v>0.06</v>
      </c>
      <c r="AY19" s="176">
        <v>0.76</v>
      </c>
    </row>
    <row r="20" spans="1:51">
      <c r="A20" t="s">
        <v>62</v>
      </c>
      <c r="B20" s="176">
        <v>0</v>
      </c>
      <c r="C20" s="176">
        <v>0</v>
      </c>
      <c r="D20" s="176">
        <v>18.23</v>
      </c>
      <c r="E20" s="176">
        <v>0</v>
      </c>
      <c r="F20" s="176">
        <v>0</v>
      </c>
      <c r="G20" s="176">
        <v>32.450000000000003</v>
      </c>
      <c r="H20" s="176">
        <v>0</v>
      </c>
      <c r="I20" s="176">
        <v>0</v>
      </c>
      <c r="J20" s="176">
        <v>9.77</v>
      </c>
      <c r="K20" s="176">
        <v>233.66</v>
      </c>
      <c r="L20" s="176">
        <v>8.85</v>
      </c>
      <c r="M20" s="176">
        <v>2.0699999999999998</v>
      </c>
      <c r="N20" s="176">
        <v>1.69</v>
      </c>
      <c r="O20" s="176">
        <v>2.38</v>
      </c>
      <c r="P20" s="176">
        <v>0.95</v>
      </c>
      <c r="Q20" s="176">
        <v>4.55</v>
      </c>
      <c r="R20" s="176">
        <v>11.46</v>
      </c>
      <c r="S20" s="176">
        <v>5.97</v>
      </c>
      <c r="T20" s="176">
        <v>0.45</v>
      </c>
      <c r="U20" s="176">
        <v>1.98</v>
      </c>
      <c r="V20" s="176">
        <v>6.19</v>
      </c>
      <c r="W20" s="176">
        <v>8.89</v>
      </c>
      <c r="X20" s="176">
        <v>35.74</v>
      </c>
      <c r="Y20" s="176">
        <v>0</v>
      </c>
      <c r="Z20" s="176">
        <v>64.14</v>
      </c>
      <c r="AA20" s="176">
        <v>21.14</v>
      </c>
      <c r="AB20" s="176">
        <v>0</v>
      </c>
      <c r="AC20" s="176">
        <v>22.55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9.9</v>
      </c>
      <c r="AJ20" s="176">
        <v>0</v>
      </c>
      <c r="AK20" s="176">
        <v>36.96</v>
      </c>
      <c r="AL20" s="176">
        <v>0</v>
      </c>
      <c r="AM20" s="176">
        <v>0</v>
      </c>
      <c r="AN20" s="176">
        <v>0</v>
      </c>
      <c r="AO20" s="176">
        <v>377.43</v>
      </c>
      <c r="AP20" s="176">
        <v>0</v>
      </c>
      <c r="AQ20" s="176">
        <v>0</v>
      </c>
      <c r="AR20" s="176">
        <v>2.6</v>
      </c>
      <c r="AS20" s="176">
        <v>0</v>
      </c>
      <c r="AT20" s="176">
        <v>29.33</v>
      </c>
      <c r="AU20" s="176">
        <v>8.9600000000000009</v>
      </c>
      <c r="AV20" s="176">
        <v>7.0000000000000007E-2</v>
      </c>
      <c r="AW20" s="176">
        <v>0.08</v>
      </c>
      <c r="AX20" s="176">
        <v>0.06</v>
      </c>
      <c r="AY20" s="176">
        <v>0.76</v>
      </c>
    </row>
    <row r="21" spans="1:51">
      <c r="A21" t="s">
        <v>63</v>
      </c>
      <c r="B21" s="176">
        <v>0</v>
      </c>
      <c r="C21" s="176">
        <v>0</v>
      </c>
      <c r="D21" s="176">
        <v>18.23</v>
      </c>
      <c r="E21" s="176">
        <v>0</v>
      </c>
      <c r="F21" s="176">
        <v>0</v>
      </c>
      <c r="G21" s="176">
        <v>32.450000000000003</v>
      </c>
      <c r="H21" s="176">
        <v>0</v>
      </c>
      <c r="I21" s="176">
        <v>0</v>
      </c>
      <c r="J21" s="176">
        <v>9.77</v>
      </c>
      <c r="K21" s="176">
        <v>233.66</v>
      </c>
      <c r="L21" s="176">
        <v>8.69</v>
      </c>
      <c r="M21" s="176">
        <v>2.0699999999999998</v>
      </c>
      <c r="N21" s="176">
        <v>1.69</v>
      </c>
      <c r="O21" s="176">
        <v>2.38</v>
      </c>
      <c r="P21" s="176">
        <v>0.95</v>
      </c>
      <c r="Q21" s="176">
        <v>4.47</v>
      </c>
      <c r="R21" s="176">
        <v>11.46</v>
      </c>
      <c r="S21" s="176">
        <v>5.77</v>
      </c>
      <c r="T21" s="176">
        <v>0.42</v>
      </c>
      <c r="U21" s="176">
        <v>1.98</v>
      </c>
      <c r="V21" s="176">
        <v>6.19</v>
      </c>
      <c r="W21" s="176">
        <v>8.89</v>
      </c>
      <c r="X21" s="176">
        <v>35.74</v>
      </c>
      <c r="Y21" s="176">
        <v>0</v>
      </c>
      <c r="Z21" s="176">
        <v>64.14</v>
      </c>
      <c r="AA21" s="176">
        <v>21.14</v>
      </c>
      <c r="AB21" s="176">
        <v>0</v>
      </c>
      <c r="AC21" s="176">
        <v>22.55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9.9</v>
      </c>
      <c r="AJ21" s="176">
        <v>0</v>
      </c>
      <c r="AK21" s="176">
        <v>36.96</v>
      </c>
      <c r="AL21" s="176">
        <v>0</v>
      </c>
      <c r="AM21" s="176">
        <v>0</v>
      </c>
      <c r="AN21" s="176">
        <v>0</v>
      </c>
      <c r="AO21" s="176">
        <v>377.43</v>
      </c>
      <c r="AP21" s="176">
        <v>0</v>
      </c>
      <c r="AQ21" s="176">
        <v>0</v>
      </c>
      <c r="AR21" s="176">
        <v>2.6</v>
      </c>
      <c r="AS21" s="176">
        <v>0</v>
      </c>
      <c r="AT21" s="176">
        <v>29.33</v>
      </c>
      <c r="AU21" s="176">
        <v>8.9600000000000009</v>
      </c>
      <c r="AV21" s="176">
        <v>7.0000000000000007E-2</v>
      </c>
      <c r="AW21" s="176">
        <v>0.08</v>
      </c>
      <c r="AX21" s="176">
        <v>0.06</v>
      </c>
      <c r="AY21" s="176">
        <v>0.76</v>
      </c>
    </row>
    <row r="22" spans="1:51">
      <c r="A22" t="s">
        <v>64</v>
      </c>
      <c r="B22" s="176">
        <v>0</v>
      </c>
      <c r="C22" s="176">
        <v>0</v>
      </c>
      <c r="D22" s="176">
        <v>18.23</v>
      </c>
      <c r="E22" s="176">
        <v>0</v>
      </c>
      <c r="F22" s="176">
        <v>0</v>
      </c>
      <c r="G22" s="176">
        <v>32.450000000000003</v>
      </c>
      <c r="H22" s="176">
        <v>0</v>
      </c>
      <c r="I22" s="176">
        <v>0</v>
      </c>
      <c r="J22" s="176">
        <v>9.77</v>
      </c>
      <c r="K22" s="176">
        <v>233.66</v>
      </c>
      <c r="L22" s="176">
        <v>8.69</v>
      </c>
      <c r="M22" s="176">
        <v>2.0699999999999998</v>
      </c>
      <c r="N22" s="176">
        <v>1.69</v>
      </c>
      <c r="O22" s="176">
        <v>2.38</v>
      </c>
      <c r="P22" s="176">
        <v>0.95</v>
      </c>
      <c r="Q22" s="176">
        <v>4.47</v>
      </c>
      <c r="R22" s="176">
        <v>11.46</v>
      </c>
      <c r="S22" s="176">
        <v>5.77</v>
      </c>
      <c r="T22" s="176">
        <v>0.42</v>
      </c>
      <c r="U22" s="176">
        <v>1.98</v>
      </c>
      <c r="V22" s="176">
        <v>6.19</v>
      </c>
      <c r="W22" s="176">
        <v>8.89</v>
      </c>
      <c r="X22" s="176">
        <v>35.74</v>
      </c>
      <c r="Y22" s="176">
        <v>0</v>
      </c>
      <c r="Z22" s="176">
        <v>64.14</v>
      </c>
      <c r="AA22" s="176">
        <v>21.14</v>
      </c>
      <c r="AB22" s="176">
        <v>0</v>
      </c>
      <c r="AC22" s="176">
        <v>22.55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9.9</v>
      </c>
      <c r="AJ22" s="176">
        <v>0</v>
      </c>
      <c r="AK22" s="176">
        <v>36.96</v>
      </c>
      <c r="AL22" s="176">
        <v>0</v>
      </c>
      <c r="AM22" s="176">
        <v>0</v>
      </c>
      <c r="AN22" s="176">
        <v>0</v>
      </c>
      <c r="AO22" s="176">
        <v>377.43</v>
      </c>
      <c r="AP22" s="176">
        <v>0</v>
      </c>
      <c r="AQ22" s="176">
        <v>0</v>
      </c>
      <c r="AR22" s="176">
        <v>2.6</v>
      </c>
      <c r="AS22" s="176">
        <v>0</v>
      </c>
      <c r="AT22" s="176">
        <v>29.33</v>
      </c>
      <c r="AU22" s="176">
        <v>8.9600000000000009</v>
      </c>
      <c r="AV22" s="176">
        <v>7.0000000000000007E-2</v>
      </c>
      <c r="AW22" s="176">
        <v>0.08</v>
      </c>
      <c r="AX22" s="176">
        <v>0.06</v>
      </c>
      <c r="AY22" s="176">
        <v>0.76</v>
      </c>
    </row>
    <row r="23" spans="1:51">
      <c r="A23" t="s">
        <v>65</v>
      </c>
      <c r="B23" s="176">
        <v>0</v>
      </c>
      <c r="C23" s="176">
        <v>0</v>
      </c>
      <c r="D23" s="176">
        <v>18.23</v>
      </c>
      <c r="E23" s="176">
        <v>0</v>
      </c>
      <c r="F23" s="176">
        <v>0</v>
      </c>
      <c r="G23" s="176">
        <v>32.450000000000003</v>
      </c>
      <c r="H23" s="176">
        <v>0</v>
      </c>
      <c r="I23" s="176">
        <v>0</v>
      </c>
      <c r="J23" s="176">
        <v>9.77</v>
      </c>
      <c r="K23" s="176">
        <v>233.66</v>
      </c>
      <c r="L23" s="176">
        <v>8.73</v>
      </c>
      <c r="M23" s="176">
        <v>2.0699999999999998</v>
      </c>
      <c r="N23" s="176">
        <v>1.69</v>
      </c>
      <c r="O23" s="176">
        <v>2.38</v>
      </c>
      <c r="P23" s="176">
        <v>0.95</v>
      </c>
      <c r="Q23" s="176">
        <v>4.91</v>
      </c>
      <c r="R23" s="176">
        <v>11.46</v>
      </c>
      <c r="S23" s="176">
        <v>6.11</v>
      </c>
      <c r="T23" s="176">
        <v>0.43</v>
      </c>
      <c r="U23" s="176">
        <v>1.98</v>
      </c>
      <c r="V23" s="176">
        <v>6.19</v>
      </c>
      <c r="W23" s="176">
        <v>8.89</v>
      </c>
      <c r="X23" s="176">
        <v>35.74</v>
      </c>
      <c r="Y23" s="176">
        <v>0</v>
      </c>
      <c r="Z23" s="176">
        <v>64.14</v>
      </c>
      <c r="AA23" s="176">
        <v>21.14</v>
      </c>
      <c r="AB23" s="176">
        <v>0</v>
      </c>
      <c r="AC23" s="176">
        <v>22.55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9.9</v>
      </c>
      <c r="AJ23" s="176">
        <v>0</v>
      </c>
      <c r="AK23" s="176">
        <v>40.35</v>
      </c>
      <c r="AL23" s="176">
        <v>0</v>
      </c>
      <c r="AM23" s="176">
        <v>0</v>
      </c>
      <c r="AN23" s="176">
        <v>0</v>
      </c>
      <c r="AO23" s="176">
        <v>377.43</v>
      </c>
      <c r="AP23" s="176">
        <v>0</v>
      </c>
      <c r="AQ23" s="176">
        <v>0</v>
      </c>
      <c r="AR23" s="176">
        <v>2.6</v>
      </c>
      <c r="AS23" s="176">
        <v>0</v>
      </c>
      <c r="AT23" s="176">
        <v>29.33</v>
      </c>
      <c r="AU23" s="176">
        <v>9.01</v>
      </c>
      <c r="AV23" s="176">
        <v>7.0000000000000007E-2</v>
      </c>
      <c r="AW23" s="176">
        <v>0.08</v>
      </c>
      <c r="AX23" s="176">
        <v>0.06</v>
      </c>
      <c r="AY23" s="176">
        <v>1.3</v>
      </c>
    </row>
    <row r="24" spans="1:51">
      <c r="A24" t="s">
        <v>66</v>
      </c>
      <c r="B24" s="176">
        <v>0</v>
      </c>
      <c r="C24" s="176">
        <v>0</v>
      </c>
      <c r="D24" s="176">
        <v>18.23</v>
      </c>
      <c r="E24" s="176">
        <v>0</v>
      </c>
      <c r="F24" s="176">
        <v>0</v>
      </c>
      <c r="G24" s="176">
        <v>32.450000000000003</v>
      </c>
      <c r="H24" s="176">
        <v>0</v>
      </c>
      <c r="I24" s="176">
        <v>0</v>
      </c>
      <c r="J24" s="176">
        <v>9.77</v>
      </c>
      <c r="K24" s="176">
        <v>233.66</v>
      </c>
      <c r="L24" s="176">
        <v>8.73</v>
      </c>
      <c r="M24" s="176">
        <v>2.0699999999999998</v>
      </c>
      <c r="N24" s="176">
        <v>1.69</v>
      </c>
      <c r="O24" s="176">
        <v>2.38</v>
      </c>
      <c r="P24" s="176">
        <v>0.95</v>
      </c>
      <c r="Q24" s="176">
        <v>4.91</v>
      </c>
      <c r="R24" s="176">
        <v>11.46</v>
      </c>
      <c r="S24" s="176">
        <v>6.11</v>
      </c>
      <c r="T24" s="176">
        <v>0.43</v>
      </c>
      <c r="U24" s="176">
        <v>1.98</v>
      </c>
      <c r="V24" s="176">
        <v>6.19</v>
      </c>
      <c r="W24" s="176">
        <v>8.89</v>
      </c>
      <c r="X24" s="176">
        <v>35.74</v>
      </c>
      <c r="Y24" s="176">
        <v>0</v>
      </c>
      <c r="Z24" s="176">
        <v>64.14</v>
      </c>
      <c r="AA24" s="176">
        <v>21.14</v>
      </c>
      <c r="AB24" s="176">
        <v>0</v>
      </c>
      <c r="AC24" s="176">
        <v>22.55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9.9</v>
      </c>
      <c r="AJ24" s="176">
        <v>0</v>
      </c>
      <c r="AK24" s="176">
        <v>40.35</v>
      </c>
      <c r="AL24" s="176">
        <v>0</v>
      </c>
      <c r="AM24" s="176">
        <v>0</v>
      </c>
      <c r="AN24" s="176">
        <v>0</v>
      </c>
      <c r="AO24" s="176">
        <v>377.43</v>
      </c>
      <c r="AP24" s="176">
        <v>0</v>
      </c>
      <c r="AQ24" s="176">
        <v>0</v>
      </c>
      <c r="AR24" s="176">
        <v>2.6</v>
      </c>
      <c r="AS24" s="176">
        <v>0</v>
      </c>
      <c r="AT24" s="176">
        <v>29.33</v>
      </c>
      <c r="AU24" s="176">
        <v>9.01</v>
      </c>
      <c r="AV24" s="176">
        <v>7.0000000000000007E-2</v>
      </c>
      <c r="AW24" s="176">
        <v>0.08</v>
      </c>
      <c r="AX24" s="176">
        <v>0.06</v>
      </c>
      <c r="AY24" s="176">
        <v>1.3</v>
      </c>
    </row>
    <row r="25" spans="1:51">
      <c r="A25" t="s">
        <v>67</v>
      </c>
      <c r="B25" s="176">
        <v>0</v>
      </c>
      <c r="C25" s="176">
        <v>0</v>
      </c>
      <c r="D25" s="176">
        <v>18.23</v>
      </c>
      <c r="E25" s="176">
        <v>0</v>
      </c>
      <c r="F25" s="176">
        <v>0</v>
      </c>
      <c r="G25" s="176">
        <v>32.450000000000003</v>
      </c>
      <c r="H25" s="176">
        <v>0</v>
      </c>
      <c r="I25" s="176">
        <v>0</v>
      </c>
      <c r="J25" s="176">
        <v>9.77</v>
      </c>
      <c r="K25" s="176">
        <v>233.66</v>
      </c>
      <c r="L25" s="176">
        <v>8.73</v>
      </c>
      <c r="M25" s="176">
        <v>2.0699999999999998</v>
      </c>
      <c r="N25" s="176">
        <v>1.69</v>
      </c>
      <c r="O25" s="176">
        <v>2.38</v>
      </c>
      <c r="P25" s="176">
        <v>0.95</v>
      </c>
      <c r="Q25" s="176">
        <v>4.91</v>
      </c>
      <c r="R25" s="176">
        <v>11.46</v>
      </c>
      <c r="S25" s="176">
        <v>6.11</v>
      </c>
      <c r="T25" s="176">
        <v>0.43</v>
      </c>
      <c r="U25" s="176">
        <v>1.98</v>
      </c>
      <c r="V25" s="176">
        <v>6.19</v>
      </c>
      <c r="W25" s="176">
        <v>8.89</v>
      </c>
      <c r="X25" s="176">
        <v>35.74</v>
      </c>
      <c r="Y25" s="176">
        <v>0</v>
      </c>
      <c r="Z25" s="176">
        <v>64.14</v>
      </c>
      <c r="AA25" s="176">
        <v>21.14</v>
      </c>
      <c r="AB25" s="176">
        <v>0</v>
      </c>
      <c r="AC25" s="176">
        <v>22.55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9.9</v>
      </c>
      <c r="AJ25" s="176">
        <v>0</v>
      </c>
      <c r="AK25" s="176">
        <v>40.35</v>
      </c>
      <c r="AL25" s="176">
        <v>0</v>
      </c>
      <c r="AM25" s="176">
        <v>0</v>
      </c>
      <c r="AN25" s="176">
        <v>0</v>
      </c>
      <c r="AO25" s="176">
        <v>377.43</v>
      </c>
      <c r="AP25" s="176">
        <v>0</v>
      </c>
      <c r="AQ25" s="176">
        <v>0</v>
      </c>
      <c r="AR25" s="176">
        <v>2.6</v>
      </c>
      <c r="AS25" s="176">
        <v>0</v>
      </c>
      <c r="AT25" s="176">
        <v>29.33</v>
      </c>
      <c r="AU25" s="176">
        <v>9.01</v>
      </c>
      <c r="AV25" s="176">
        <v>7.0000000000000007E-2</v>
      </c>
      <c r="AW25" s="176">
        <v>0.08</v>
      </c>
      <c r="AX25" s="176">
        <v>0.06</v>
      </c>
      <c r="AY25" s="176">
        <v>1.3</v>
      </c>
    </row>
    <row r="26" spans="1:51">
      <c r="A26" t="s">
        <v>68</v>
      </c>
      <c r="B26" s="176">
        <v>0</v>
      </c>
      <c r="C26" s="176">
        <v>0</v>
      </c>
      <c r="D26" s="176">
        <v>18.23</v>
      </c>
      <c r="E26" s="176">
        <v>0</v>
      </c>
      <c r="F26" s="176">
        <v>0</v>
      </c>
      <c r="G26" s="176">
        <v>32.450000000000003</v>
      </c>
      <c r="H26" s="176">
        <v>0</v>
      </c>
      <c r="I26" s="176">
        <v>0</v>
      </c>
      <c r="J26" s="176">
        <v>9.77</v>
      </c>
      <c r="K26" s="176">
        <v>233.66</v>
      </c>
      <c r="L26" s="176">
        <v>8.73</v>
      </c>
      <c r="M26" s="176">
        <v>2.0699999999999998</v>
      </c>
      <c r="N26" s="176">
        <v>1.69</v>
      </c>
      <c r="O26" s="176">
        <v>2.38</v>
      </c>
      <c r="P26" s="176">
        <v>0.95</v>
      </c>
      <c r="Q26" s="176">
        <v>4.91</v>
      </c>
      <c r="R26" s="176">
        <v>11.46</v>
      </c>
      <c r="S26" s="176">
        <v>6.11</v>
      </c>
      <c r="T26" s="176">
        <v>0.43</v>
      </c>
      <c r="U26" s="176">
        <v>1.98</v>
      </c>
      <c r="V26" s="176">
        <v>6.19</v>
      </c>
      <c r="W26" s="176">
        <v>8.89</v>
      </c>
      <c r="X26" s="176">
        <v>35.74</v>
      </c>
      <c r="Y26" s="176">
        <v>0</v>
      </c>
      <c r="Z26" s="176">
        <v>64.14</v>
      </c>
      <c r="AA26" s="176">
        <v>21.14</v>
      </c>
      <c r="AB26" s="176">
        <v>0</v>
      </c>
      <c r="AC26" s="176">
        <v>22.55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9.9</v>
      </c>
      <c r="AJ26" s="176">
        <v>0</v>
      </c>
      <c r="AK26" s="176">
        <v>40.35</v>
      </c>
      <c r="AL26" s="176">
        <v>0</v>
      </c>
      <c r="AM26" s="176">
        <v>0</v>
      </c>
      <c r="AN26" s="176">
        <v>0</v>
      </c>
      <c r="AO26" s="176">
        <v>377.43</v>
      </c>
      <c r="AP26" s="176">
        <v>0</v>
      </c>
      <c r="AQ26" s="176">
        <v>0</v>
      </c>
      <c r="AR26" s="176">
        <v>2.6</v>
      </c>
      <c r="AS26" s="176">
        <v>0</v>
      </c>
      <c r="AT26" s="176">
        <v>29.33</v>
      </c>
      <c r="AU26" s="176">
        <v>9.01</v>
      </c>
      <c r="AV26" s="176">
        <v>7.0000000000000007E-2</v>
      </c>
      <c r="AW26" s="176">
        <v>0.08</v>
      </c>
      <c r="AX26" s="176">
        <v>0.06</v>
      </c>
      <c r="AY26" s="176">
        <v>1.3</v>
      </c>
    </row>
    <row r="27" spans="1:51">
      <c r="A27" t="s">
        <v>69</v>
      </c>
      <c r="B27" s="176">
        <v>0</v>
      </c>
      <c r="C27" s="176">
        <v>0</v>
      </c>
      <c r="D27" s="176">
        <v>10.67</v>
      </c>
      <c r="E27" s="176">
        <v>0</v>
      </c>
      <c r="F27" s="176">
        <v>0</v>
      </c>
      <c r="G27" s="176">
        <v>32.450000000000003</v>
      </c>
      <c r="H27" s="176">
        <v>0</v>
      </c>
      <c r="I27" s="176">
        <v>0</v>
      </c>
      <c r="J27" s="176">
        <v>9.77</v>
      </c>
      <c r="K27" s="176">
        <v>233.66</v>
      </c>
      <c r="L27" s="176">
        <v>8.73</v>
      </c>
      <c r="M27" s="176">
        <v>2.0699999999999998</v>
      </c>
      <c r="N27" s="176">
        <v>1.69</v>
      </c>
      <c r="O27" s="176">
        <v>2.38</v>
      </c>
      <c r="P27" s="176">
        <v>0.95</v>
      </c>
      <c r="Q27" s="176">
        <v>4.91</v>
      </c>
      <c r="R27" s="176">
        <v>11.46</v>
      </c>
      <c r="S27" s="176">
        <v>6.11</v>
      </c>
      <c r="T27" s="176">
        <v>0.43</v>
      </c>
      <c r="U27" s="176">
        <v>1.98</v>
      </c>
      <c r="V27" s="176">
        <v>6.19</v>
      </c>
      <c r="W27" s="176">
        <v>8.89</v>
      </c>
      <c r="X27" s="176">
        <v>35.74</v>
      </c>
      <c r="Y27" s="176">
        <v>0</v>
      </c>
      <c r="Z27" s="176">
        <v>64.14</v>
      </c>
      <c r="AA27" s="176">
        <v>21.14</v>
      </c>
      <c r="AB27" s="176">
        <v>0</v>
      </c>
      <c r="AC27" s="176">
        <v>22.6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9.9</v>
      </c>
      <c r="AJ27" s="176">
        <v>0</v>
      </c>
      <c r="AK27" s="176">
        <v>40.35</v>
      </c>
      <c r="AL27" s="176">
        <v>0</v>
      </c>
      <c r="AM27" s="176">
        <v>0</v>
      </c>
      <c r="AN27" s="176">
        <v>0</v>
      </c>
      <c r="AO27" s="176">
        <v>377.43</v>
      </c>
      <c r="AP27" s="176">
        <v>0</v>
      </c>
      <c r="AQ27" s="176">
        <v>0</v>
      </c>
      <c r="AR27" s="176">
        <v>0.08</v>
      </c>
      <c r="AS27" s="176">
        <v>0</v>
      </c>
      <c r="AT27" s="176">
        <v>29.33</v>
      </c>
      <c r="AU27" s="176">
        <v>9.01</v>
      </c>
      <c r="AV27" s="176">
        <v>7.0000000000000007E-2</v>
      </c>
      <c r="AW27" s="176">
        <v>0.08</v>
      </c>
      <c r="AX27" s="176">
        <v>0.06</v>
      </c>
      <c r="AY27" s="176">
        <v>0.78</v>
      </c>
    </row>
    <row r="28" spans="1:51">
      <c r="A28" t="s">
        <v>70</v>
      </c>
      <c r="B28" s="176">
        <v>0</v>
      </c>
      <c r="C28" s="176">
        <v>0</v>
      </c>
      <c r="D28" s="176">
        <v>10.67</v>
      </c>
      <c r="E28" s="176">
        <v>0</v>
      </c>
      <c r="F28" s="176">
        <v>0</v>
      </c>
      <c r="G28" s="176">
        <v>32.450000000000003</v>
      </c>
      <c r="H28" s="176">
        <v>0</v>
      </c>
      <c r="I28" s="176">
        <v>0</v>
      </c>
      <c r="J28" s="176">
        <v>9.77</v>
      </c>
      <c r="K28" s="176">
        <v>233.66</v>
      </c>
      <c r="L28" s="176">
        <v>8.73</v>
      </c>
      <c r="M28" s="176">
        <v>2.0699999999999998</v>
      </c>
      <c r="N28" s="176">
        <v>1.69</v>
      </c>
      <c r="O28" s="176">
        <v>2.38</v>
      </c>
      <c r="P28" s="176">
        <v>0.95</v>
      </c>
      <c r="Q28" s="176">
        <v>4.91</v>
      </c>
      <c r="R28" s="176">
        <v>11.21</v>
      </c>
      <c r="S28" s="176">
        <v>6.11</v>
      </c>
      <c r="T28" s="176">
        <v>0.43</v>
      </c>
      <c r="U28" s="176">
        <v>1.98</v>
      </c>
      <c r="V28" s="176">
        <v>6.19</v>
      </c>
      <c r="W28" s="176">
        <v>8.84</v>
      </c>
      <c r="X28" s="176">
        <v>35.74</v>
      </c>
      <c r="Y28" s="176">
        <v>0</v>
      </c>
      <c r="Z28" s="176">
        <v>62.23</v>
      </c>
      <c r="AA28" s="176">
        <v>21.14</v>
      </c>
      <c r="AB28" s="176">
        <v>0</v>
      </c>
      <c r="AC28" s="176">
        <v>22.6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9.9</v>
      </c>
      <c r="AJ28" s="176">
        <v>0</v>
      </c>
      <c r="AK28" s="176">
        <v>40.35</v>
      </c>
      <c r="AL28" s="176">
        <v>0</v>
      </c>
      <c r="AM28" s="176">
        <v>0</v>
      </c>
      <c r="AN28" s="176">
        <v>0</v>
      </c>
      <c r="AO28" s="176">
        <v>377.43</v>
      </c>
      <c r="AP28" s="176">
        <v>0</v>
      </c>
      <c r="AQ28" s="176">
        <v>0</v>
      </c>
      <c r="AR28" s="176">
        <v>0.08</v>
      </c>
      <c r="AS28" s="176">
        <v>0</v>
      </c>
      <c r="AT28" s="176">
        <v>29.33</v>
      </c>
      <c r="AU28" s="176">
        <v>9.01</v>
      </c>
      <c r="AV28" s="176">
        <v>7.0000000000000007E-2</v>
      </c>
      <c r="AW28" s="176">
        <v>0.08</v>
      </c>
      <c r="AX28" s="176">
        <v>0.06</v>
      </c>
      <c r="AY28" s="176">
        <v>0.78</v>
      </c>
    </row>
    <row r="29" spans="1:51">
      <c r="A29" t="s">
        <v>71</v>
      </c>
      <c r="B29" s="176">
        <v>0</v>
      </c>
      <c r="C29" s="176">
        <v>0</v>
      </c>
      <c r="D29" s="176">
        <v>10.67</v>
      </c>
      <c r="E29" s="176">
        <v>0</v>
      </c>
      <c r="F29" s="176">
        <v>0</v>
      </c>
      <c r="G29" s="176">
        <v>32.450000000000003</v>
      </c>
      <c r="H29" s="176">
        <v>0</v>
      </c>
      <c r="I29" s="176">
        <v>0</v>
      </c>
      <c r="J29" s="176">
        <v>9.77</v>
      </c>
      <c r="K29" s="176">
        <v>233.66</v>
      </c>
      <c r="L29" s="176">
        <v>8.73</v>
      </c>
      <c r="M29" s="176">
        <v>2.0699999999999998</v>
      </c>
      <c r="N29" s="176">
        <v>1.69</v>
      </c>
      <c r="O29" s="176">
        <v>2.38</v>
      </c>
      <c r="P29" s="176">
        <v>0.95</v>
      </c>
      <c r="Q29" s="176">
        <v>4.51</v>
      </c>
      <c r="R29" s="176">
        <v>10.11</v>
      </c>
      <c r="S29" s="176">
        <v>6.11</v>
      </c>
      <c r="T29" s="176">
        <v>0.43</v>
      </c>
      <c r="U29" s="176">
        <v>1.98</v>
      </c>
      <c r="V29" s="176">
        <v>6.19</v>
      </c>
      <c r="W29" s="176">
        <v>8.84</v>
      </c>
      <c r="X29" s="176">
        <v>35.74</v>
      </c>
      <c r="Y29" s="176">
        <v>0</v>
      </c>
      <c r="Z29" s="176">
        <v>64.14</v>
      </c>
      <c r="AA29" s="176">
        <v>21.14</v>
      </c>
      <c r="AB29" s="176">
        <v>0</v>
      </c>
      <c r="AC29" s="176">
        <v>22.6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9.9</v>
      </c>
      <c r="AJ29" s="176">
        <v>0</v>
      </c>
      <c r="AK29" s="176">
        <v>40.35</v>
      </c>
      <c r="AL29" s="176">
        <v>0</v>
      </c>
      <c r="AM29" s="176">
        <v>0</v>
      </c>
      <c r="AN29" s="176">
        <v>0</v>
      </c>
      <c r="AO29" s="176">
        <v>377.43</v>
      </c>
      <c r="AP29" s="176">
        <v>0</v>
      </c>
      <c r="AQ29" s="176">
        <v>0</v>
      </c>
      <c r="AR29" s="176">
        <v>0.08</v>
      </c>
      <c r="AS29" s="176">
        <v>0</v>
      </c>
      <c r="AT29" s="176">
        <v>29.33</v>
      </c>
      <c r="AU29" s="176">
        <v>9.01</v>
      </c>
      <c r="AV29" s="176">
        <v>7.0000000000000007E-2</v>
      </c>
      <c r="AW29" s="176">
        <v>0.08</v>
      </c>
      <c r="AX29" s="176">
        <v>0.06</v>
      </c>
      <c r="AY29" s="176">
        <v>0.76</v>
      </c>
    </row>
    <row r="30" spans="1:51">
      <c r="A30" t="s">
        <v>72</v>
      </c>
      <c r="B30" s="176">
        <v>0</v>
      </c>
      <c r="C30" s="176">
        <v>0</v>
      </c>
      <c r="D30" s="176">
        <v>10.67</v>
      </c>
      <c r="E30" s="176">
        <v>0</v>
      </c>
      <c r="F30" s="176">
        <v>0</v>
      </c>
      <c r="G30" s="176">
        <v>32.450000000000003</v>
      </c>
      <c r="H30" s="176">
        <v>0</v>
      </c>
      <c r="I30" s="176">
        <v>0</v>
      </c>
      <c r="J30" s="176">
        <v>9.77</v>
      </c>
      <c r="K30" s="176">
        <v>233.66</v>
      </c>
      <c r="L30" s="176">
        <v>8.73</v>
      </c>
      <c r="M30" s="176">
        <v>2.0699999999999998</v>
      </c>
      <c r="N30" s="176">
        <v>1.69</v>
      </c>
      <c r="O30" s="176">
        <v>2.38</v>
      </c>
      <c r="P30" s="176">
        <v>0.95</v>
      </c>
      <c r="Q30" s="176">
        <v>4.51</v>
      </c>
      <c r="R30" s="176">
        <v>10.11</v>
      </c>
      <c r="S30" s="176">
        <v>6.11</v>
      </c>
      <c r="T30" s="176">
        <v>0.43</v>
      </c>
      <c r="U30" s="176">
        <v>1.98</v>
      </c>
      <c r="V30" s="176">
        <v>6.19</v>
      </c>
      <c r="W30" s="176">
        <v>8.84</v>
      </c>
      <c r="X30" s="176">
        <v>35.74</v>
      </c>
      <c r="Y30" s="176">
        <v>0</v>
      </c>
      <c r="Z30" s="176">
        <v>64.14</v>
      </c>
      <c r="AA30" s="176">
        <v>21.14</v>
      </c>
      <c r="AB30" s="176">
        <v>0</v>
      </c>
      <c r="AC30" s="176">
        <v>22.6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9.9</v>
      </c>
      <c r="AJ30" s="176">
        <v>0</v>
      </c>
      <c r="AK30" s="176">
        <v>40.35</v>
      </c>
      <c r="AL30" s="176">
        <v>0</v>
      </c>
      <c r="AM30" s="176">
        <v>0</v>
      </c>
      <c r="AN30" s="176">
        <v>0</v>
      </c>
      <c r="AO30" s="176">
        <v>377.43</v>
      </c>
      <c r="AP30" s="176">
        <v>0</v>
      </c>
      <c r="AQ30" s="176">
        <v>0</v>
      </c>
      <c r="AR30" s="176">
        <v>0.08</v>
      </c>
      <c r="AS30" s="176">
        <v>0</v>
      </c>
      <c r="AT30" s="176">
        <v>29.33</v>
      </c>
      <c r="AU30" s="176">
        <v>9.01</v>
      </c>
      <c r="AV30" s="176">
        <v>7.0000000000000007E-2</v>
      </c>
      <c r="AW30" s="176">
        <v>0.08</v>
      </c>
      <c r="AX30" s="176">
        <v>0.06</v>
      </c>
      <c r="AY30" s="176">
        <v>0.76</v>
      </c>
    </row>
    <row r="31" spans="1:51">
      <c r="A31" t="s">
        <v>73</v>
      </c>
      <c r="B31" s="176">
        <v>0</v>
      </c>
      <c r="C31" s="176">
        <v>0</v>
      </c>
      <c r="D31" s="176">
        <v>10.15</v>
      </c>
      <c r="E31" s="176">
        <v>0</v>
      </c>
      <c r="F31" s="176">
        <v>0</v>
      </c>
      <c r="G31" s="176">
        <v>32.450000000000003</v>
      </c>
      <c r="H31" s="176">
        <v>0</v>
      </c>
      <c r="I31" s="176">
        <v>0</v>
      </c>
      <c r="J31" s="176">
        <v>9.77</v>
      </c>
      <c r="K31" s="176">
        <v>233.66</v>
      </c>
      <c r="L31" s="176">
        <v>8.69</v>
      </c>
      <c r="M31" s="176">
        <v>2.0699999999999998</v>
      </c>
      <c r="N31" s="176">
        <v>1.69</v>
      </c>
      <c r="O31" s="176">
        <v>2.38</v>
      </c>
      <c r="P31" s="176">
        <v>0.95</v>
      </c>
      <c r="Q31" s="176">
        <v>4.51</v>
      </c>
      <c r="R31" s="176">
        <v>10.11</v>
      </c>
      <c r="S31" s="176">
        <v>6.09</v>
      </c>
      <c r="T31" s="176">
        <v>0.42</v>
      </c>
      <c r="U31" s="176">
        <v>1.98</v>
      </c>
      <c r="V31" s="176">
        <v>6.2</v>
      </c>
      <c r="W31" s="176">
        <v>8.98</v>
      </c>
      <c r="X31" s="176">
        <v>35.74</v>
      </c>
      <c r="Y31" s="176">
        <v>0</v>
      </c>
      <c r="Z31" s="176">
        <v>64.14</v>
      </c>
      <c r="AA31" s="176">
        <v>21.14</v>
      </c>
      <c r="AB31" s="176">
        <v>0</v>
      </c>
      <c r="AC31" s="176">
        <v>22.55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9.9</v>
      </c>
      <c r="AJ31" s="176">
        <v>0</v>
      </c>
      <c r="AK31" s="176">
        <v>40.35</v>
      </c>
      <c r="AL31" s="176">
        <v>0</v>
      </c>
      <c r="AM31" s="176">
        <v>0</v>
      </c>
      <c r="AN31" s="176">
        <v>0</v>
      </c>
      <c r="AO31" s="176">
        <v>377.43</v>
      </c>
      <c r="AP31" s="176">
        <v>0</v>
      </c>
      <c r="AQ31" s="176">
        <v>0</v>
      </c>
      <c r="AR31" s="176">
        <v>0.08</v>
      </c>
      <c r="AS31" s="176">
        <v>0</v>
      </c>
      <c r="AT31" s="176">
        <v>29.33</v>
      </c>
      <c r="AU31" s="176">
        <v>9.01</v>
      </c>
      <c r="AV31" s="176">
        <v>7.0000000000000007E-2</v>
      </c>
      <c r="AW31" s="176">
        <v>0.08</v>
      </c>
      <c r="AX31" s="176">
        <v>0.06</v>
      </c>
      <c r="AY31" s="176">
        <v>0.76</v>
      </c>
    </row>
    <row r="32" spans="1:51">
      <c r="A32" t="s">
        <v>74</v>
      </c>
      <c r="B32" s="176">
        <v>0</v>
      </c>
      <c r="C32" s="176">
        <v>0</v>
      </c>
      <c r="D32" s="176">
        <v>10.15</v>
      </c>
      <c r="E32" s="176">
        <v>0</v>
      </c>
      <c r="F32" s="176">
        <v>0</v>
      </c>
      <c r="G32" s="176">
        <v>32.450000000000003</v>
      </c>
      <c r="H32" s="176">
        <v>0</v>
      </c>
      <c r="I32" s="176">
        <v>0</v>
      </c>
      <c r="J32" s="176">
        <v>9.77</v>
      </c>
      <c r="K32" s="176">
        <v>233.66</v>
      </c>
      <c r="L32" s="176">
        <v>8.69</v>
      </c>
      <c r="M32" s="176">
        <v>2.0699999999999998</v>
      </c>
      <c r="N32" s="176">
        <v>1.69</v>
      </c>
      <c r="O32" s="176">
        <v>2.38</v>
      </c>
      <c r="P32" s="176">
        <v>0.95</v>
      </c>
      <c r="Q32" s="176">
        <v>4.51</v>
      </c>
      <c r="R32" s="176">
        <v>10.11</v>
      </c>
      <c r="S32" s="176">
        <v>6.09</v>
      </c>
      <c r="T32" s="176">
        <v>0.42</v>
      </c>
      <c r="U32" s="176">
        <v>1.98</v>
      </c>
      <c r="V32" s="176">
        <v>6.2</v>
      </c>
      <c r="W32" s="176">
        <v>8.98</v>
      </c>
      <c r="X32" s="176">
        <v>35.74</v>
      </c>
      <c r="Y32" s="176">
        <v>0</v>
      </c>
      <c r="Z32" s="176">
        <v>64.14</v>
      </c>
      <c r="AA32" s="176">
        <v>21.14</v>
      </c>
      <c r="AB32" s="176">
        <v>0</v>
      </c>
      <c r="AC32" s="176">
        <v>21.1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9.9</v>
      </c>
      <c r="AJ32" s="176">
        <v>0</v>
      </c>
      <c r="AK32" s="176">
        <v>40.35</v>
      </c>
      <c r="AL32" s="176">
        <v>0</v>
      </c>
      <c r="AM32" s="176">
        <v>0</v>
      </c>
      <c r="AN32" s="176">
        <v>0</v>
      </c>
      <c r="AO32" s="176">
        <v>377.43</v>
      </c>
      <c r="AP32" s="176">
        <v>0</v>
      </c>
      <c r="AQ32" s="176">
        <v>0</v>
      </c>
      <c r="AR32" s="176">
        <v>0.08</v>
      </c>
      <c r="AS32" s="176">
        <v>0</v>
      </c>
      <c r="AT32" s="176">
        <v>29.33</v>
      </c>
      <c r="AU32" s="176">
        <v>9.01</v>
      </c>
      <c r="AV32" s="176">
        <v>7.0000000000000007E-2</v>
      </c>
      <c r="AW32" s="176">
        <v>0.08</v>
      </c>
      <c r="AX32" s="176">
        <v>0.06</v>
      </c>
      <c r="AY32" s="176">
        <v>0.76</v>
      </c>
    </row>
    <row r="33" spans="1:51">
      <c r="A33" t="s">
        <v>75</v>
      </c>
      <c r="B33" s="176">
        <v>0</v>
      </c>
      <c r="C33" s="176">
        <v>0</v>
      </c>
      <c r="D33" s="176">
        <v>10.15</v>
      </c>
      <c r="E33" s="176">
        <v>0</v>
      </c>
      <c r="F33" s="176">
        <v>0</v>
      </c>
      <c r="G33" s="176">
        <v>32.450000000000003</v>
      </c>
      <c r="H33" s="176">
        <v>0</v>
      </c>
      <c r="I33" s="176">
        <v>0</v>
      </c>
      <c r="J33" s="176">
        <v>9.77</v>
      </c>
      <c r="K33" s="176">
        <v>233.66</v>
      </c>
      <c r="L33" s="176">
        <v>8.69</v>
      </c>
      <c r="M33" s="176">
        <v>2.0699999999999998</v>
      </c>
      <c r="N33" s="176">
        <v>1.69</v>
      </c>
      <c r="O33" s="176">
        <v>2.38</v>
      </c>
      <c r="P33" s="176">
        <v>0.95</v>
      </c>
      <c r="Q33" s="176">
        <v>5.32</v>
      </c>
      <c r="R33" s="176">
        <v>10.11</v>
      </c>
      <c r="S33" s="176">
        <v>6.09</v>
      </c>
      <c r="T33" s="176">
        <v>0.49</v>
      </c>
      <c r="U33" s="176">
        <v>1.98</v>
      </c>
      <c r="V33" s="176">
        <v>6.2</v>
      </c>
      <c r="W33" s="176">
        <v>4.45</v>
      </c>
      <c r="X33" s="176">
        <v>35.74</v>
      </c>
      <c r="Y33" s="176">
        <v>0</v>
      </c>
      <c r="Z33" s="176">
        <v>64.14</v>
      </c>
      <c r="AA33" s="176">
        <v>21.14</v>
      </c>
      <c r="AB33" s="176">
        <v>0</v>
      </c>
      <c r="AC33" s="176">
        <v>21.1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9.9</v>
      </c>
      <c r="AJ33" s="176">
        <v>0</v>
      </c>
      <c r="AK33" s="176">
        <v>40.35</v>
      </c>
      <c r="AL33" s="176">
        <v>0</v>
      </c>
      <c r="AM33" s="176">
        <v>0</v>
      </c>
      <c r="AN33" s="176">
        <v>0</v>
      </c>
      <c r="AO33" s="176">
        <v>377.43</v>
      </c>
      <c r="AP33" s="176">
        <v>0</v>
      </c>
      <c r="AQ33" s="176">
        <v>0</v>
      </c>
      <c r="AR33" s="176">
        <v>0.08</v>
      </c>
      <c r="AS33" s="176">
        <v>0</v>
      </c>
      <c r="AT33" s="176">
        <v>29.33</v>
      </c>
      <c r="AU33" s="176">
        <v>9.01</v>
      </c>
      <c r="AV33" s="176">
        <v>7.0000000000000007E-2</v>
      </c>
      <c r="AW33" s="176">
        <v>0.08</v>
      </c>
      <c r="AX33" s="176">
        <v>0.06</v>
      </c>
      <c r="AY33" s="176">
        <v>0.76</v>
      </c>
    </row>
    <row r="34" spans="1:51">
      <c r="A34" t="s">
        <v>76</v>
      </c>
      <c r="B34" s="176">
        <v>0</v>
      </c>
      <c r="C34" s="176">
        <v>0</v>
      </c>
      <c r="D34" s="176">
        <v>10.15</v>
      </c>
      <c r="E34" s="176">
        <v>0</v>
      </c>
      <c r="F34" s="176">
        <v>0</v>
      </c>
      <c r="G34" s="176">
        <v>32.450000000000003</v>
      </c>
      <c r="H34" s="176">
        <v>0</v>
      </c>
      <c r="I34" s="176">
        <v>0</v>
      </c>
      <c r="J34" s="176">
        <v>9.77</v>
      </c>
      <c r="K34" s="176">
        <v>233.66</v>
      </c>
      <c r="L34" s="176">
        <v>8.69</v>
      </c>
      <c r="M34" s="176">
        <v>2.0699999999999998</v>
      </c>
      <c r="N34" s="176">
        <v>1.69</v>
      </c>
      <c r="O34" s="176">
        <v>2.38</v>
      </c>
      <c r="P34" s="176">
        <v>0.95</v>
      </c>
      <c r="Q34" s="176">
        <v>6.59</v>
      </c>
      <c r="R34" s="176">
        <v>10.11</v>
      </c>
      <c r="S34" s="176">
        <v>6.09</v>
      </c>
      <c r="T34" s="176">
        <v>0.63</v>
      </c>
      <c r="U34" s="176">
        <v>1.98</v>
      </c>
      <c r="V34" s="176">
        <v>6.2</v>
      </c>
      <c r="W34" s="176">
        <v>4.45</v>
      </c>
      <c r="X34" s="176">
        <v>35.74</v>
      </c>
      <c r="Y34" s="176">
        <v>0</v>
      </c>
      <c r="Z34" s="176">
        <v>64.14</v>
      </c>
      <c r="AA34" s="176">
        <v>21.14</v>
      </c>
      <c r="AB34" s="176">
        <v>0</v>
      </c>
      <c r="AC34" s="176">
        <v>21.1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9.9</v>
      </c>
      <c r="AJ34" s="176">
        <v>0</v>
      </c>
      <c r="AK34" s="176">
        <v>40.35</v>
      </c>
      <c r="AL34" s="176">
        <v>0</v>
      </c>
      <c r="AM34" s="176">
        <v>0</v>
      </c>
      <c r="AN34" s="176">
        <v>0</v>
      </c>
      <c r="AO34" s="176">
        <v>377.43</v>
      </c>
      <c r="AP34" s="176">
        <v>0</v>
      </c>
      <c r="AQ34" s="176">
        <v>0</v>
      </c>
      <c r="AR34" s="176">
        <v>0.08</v>
      </c>
      <c r="AS34" s="176">
        <v>0</v>
      </c>
      <c r="AT34" s="176">
        <v>29.33</v>
      </c>
      <c r="AU34" s="176">
        <v>9.01</v>
      </c>
      <c r="AV34" s="176">
        <v>7.0000000000000007E-2</v>
      </c>
      <c r="AW34" s="176">
        <v>0.08</v>
      </c>
      <c r="AX34" s="176">
        <v>0.06</v>
      </c>
      <c r="AY34" s="176">
        <v>0.76</v>
      </c>
    </row>
    <row r="35" spans="1:51">
      <c r="A35" t="s">
        <v>77</v>
      </c>
      <c r="B35" s="176">
        <v>0</v>
      </c>
      <c r="C35" s="176">
        <v>0</v>
      </c>
      <c r="D35" s="176">
        <v>16.13</v>
      </c>
      <c r="E35" s="176">
        <v>0</v>
      </c>
      <c r="F35" s="176">
        <v>0</v>
      </c>
      <c r="G35" s="176">
        <v>32.450000000000003</v>
      </c>
      <c r="H35" s="176">
        <v>0</v>
      </c>
      <c r="I35" s="176">
        <v>0</v>
      </c>
      <c r="J35" s="176">
        <v>9.77</v>
      </c>
      <c r="K35" s="176">
        <v>233.66</v>
      </c>
      <c r="L35" s="176">
        <v>8.69</v>
      </c>
      <c r="M35" s="176">
        <v>35.92</v>
      </c>
      <c r="N35" s="176">
        <v>24.16</v>
      </c>
      <c r="O35" s="176">
        <v>36.020000000000003</v>
      </c>
      <c r="P35" s="176">
        <v>0.95</v>
      </c>
      <c r="Q35" s="176">
        <v>6.68</v>
      </c>
      <c r="R35" s="176">
        <v>10.039999999999999</v>
      </c>
      <c r="S35" s="176">
        <v>6.08</v>
      </c>
      <c r="T35" s="176">
        <v>0.73</v>
      </c>
      <c r="U35" s="176">
        <v>1.98</v>
      </c>
      <c r="V35" s="176">
        <v>6.2</v>
      </c>
      <c r="W35" s="176">
        <v>4.45</v>
      </c>
      <c r="X35" s="176">
        <v>50.27</v>
      </c>
      <c r="Y35" s="176">
        <v>0</v>
      </c>
      <c r="Z35" s="176">
        <v>64.14</v>
      </c>
      <c r="AA35" s="176">
        <v>21.14</v>
      </c>
      <c r="AB35" s="176">
        <v>0</v>
      </c>
      <c r="AC35" s="176">
        <v>21.1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9.9</v>
      </c>
      <c r="AJ35" s="176">
        <v>0</v>
      </c>
      <c r="AK35" s="176">
        <v>40.35</v>
      </c>
      <c r="AL35" s="176">
        <v>0</v>
      </c>
      <c r="AM35" s="176">
        <v>0</v>
      </c>
      <c r="AN35" s="176">
        <v>0</v>
      </c>
      <c r="AO35" s="176">
        <v>377.43</v>
      </c>
      <c r="AP35" s="176">
        <v>0</v>
      </c>
      <c r="AQ35" s="176">
        <v>0</v>
      </c>
      <c r="AR35" s="176">
        <v>2.42</v>
      </c>
      <c r="AS35" s="176">
        <v>0</v>
      </c>
      <c r="AT35" s="176">
        <v>29.33</v>
      </c>
      <c r="AU35" s="176">
        <v>8.99</v>
      </c>
      <c r="AV35" s="176">
        <v>7.0000000000000007E-2</v>
      </c>
      <c r="AW35" s="176">
        <v>0.08</v>
      </c>
      <c r="AX35" s="176">
        <v>0.06</v>
      </c>
      <c r="AY35" s="176">
        <v>0.76</v>
      </c>
    </row>
    <row r="36" spans="1:51">
      <c r="A36" t="s">
        <v>78</v>
      </c>
      <c r="B36" s="176">
        <v>0</v>
      </c>
      <c r="C36" s="176">
        <v>0</v>
      </c>
      <c r="D36" s="176">
        <v>17.71</v>
      </c>
      <c r="E36" s="176">
        <v>0</v>
      </c>
      <c r="F36" s="176">
        <v>0</v>
      </c>
      <c r="G36" s="176">
        <v>32.450000000000003</v>
      </c>
      <c r="H36" s="176">
        <v>0</v>
      </c>
      <c r="I36" s="176">
        <v>0</v>
      </c>
      <c r="J36" s="176">
        <v>9.77</v>
      </c>
      <c r="K36" s="176">
        <v>233.66</v>
      </c>
      <c r="L36" s="176">
        <v>8.69</v>
      </c>
      <c r="M36" s="176">
        <v>35.92</v>
      </c>
      <c r="N36" s="176">
        <v>24.16</v>
      </c>
      <c r="O36" s="176">
        <v>36.020000000000003</v>
      </c>
      <c r="P36" s="176">
        <v>0.95</v>
      </c>
      <c r="Q36" s="176">
        <v>6.68</v>
      </c>
      <c r="R36" s="176">
        <v>10.039999999999999</v>
      </c>
      <c r="S36" s="176">
        <v>6.08</v>
      </c>
      <c r="T36" s="176">
        <v>0.73</v>
      </c>
      <c r="U36" s="176">
        <v>1.98</v>
      </c>
      <c r="V36" s="176">
        <v>6.2</v>
      </c>
      <c r="W36" s="176">
        <v>4.45</v>
      </c>
      <c r="X36" s="176">
        <v>50.27</v>
      </c>
      <c r="Y36" s="176">
        <v>0</v>
      </c>
      <c r="Z36" s="176">
        <v>64.14</v>
      </c>
      <c r="AA36" s="176">
        <v>21.14</v>
      </c>
      <c r="AB36" s="176">
        <v>0</v>
      </c>
      <c r="AC36" s="176">
        <v>21.1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9.9</v>
      </c>
      <c r="AJ36" s="176">
        <v>0</v>
      </c>
      <c r="AK36" s="176">
        <v>40.35</v>
      </c>
      <c r="AL36" s="176">
        <v>0</v>
      </c>
      <c r="AM36" s="176">
        <v>0</v>
      </c>
      <c r="AN36" s="176">
        <v>0</v>
      </c>
      <c r="AO36" s="176">
        <v>377.43</v>
      </c>
      <c r="AP36" s="176">
        <v>0</v>
      </c>
      <c r="AQ36" s="176">
        <v>0</v>
      </c>
      <c r="AR36" s="176">
        <v>2.6</v>
      </c>
      <c r="AS36" s="176">
        <v>0</v>
      </c>
      <c r="AT36" s="176">
        <v>29.33</v>
      </c>
      <c r="AU36" s="176">
        <v>8.99</v>
      </c>
      <c r="AV36" s="176">
        <v>7.0000000000000007E-2</v>
      </c>
      <c r="AW36" s="176">
        <v>0.08</v>
      </c>
      <c r="AX36" s="176">
        <v>0.06</v>
      </c>
      <c r="AY36" s="176">
        <v>0.76</v>
      </c>
    </row>
    <row r="37" spans="1:51">
      <c r="A37" t="s">
        <v>79</v>
      </c>
      <c r="B37" s="176">
        <v>0</v>
      </c>
      <c r="C37" s="176">
        <v>0</v>
      </c>
      <c r="D37" s="176">
        <v>17.71</v>
      </c>
      <c r="E37" s="176">
        <v>0</v>
      </c>
      <c r="F37" s="176">
        <v>0</v>
      </c>
      <c r="G37" s="176">
        <v>32.450000000000003</v>
      </c>
      <c r="H37" s="176">
        <v>0</v>
      </c>
      <c r="I37" s="176">
        <v>0</v>
      </c>
      <c r="J37" s="176">
        <v>9.77</v>
      </c>
      <c r="K37" s="176">
        <v>233.66</v>
      </c>
      <c r="L37" s="176">
        <v>8.69</v>
      </c>
      <c r="M37" s="176">
        <v>35.92</v>
      </c>
      <c r="N37" s="176">
        <v>24.16</v>
      </c>
      <c r="O37" s="176">
        <v>36.020000000000003</v>
      </c>
      <c r="P37" s="176">
        <v>0.95</v>
      </c>
      <c r="Q37" s="176">
        <v>6.68</v>
      </c>
      <c r="R37" s="176">
        <v>10.039999999999999</v>
      </c>
      <c r="S37" s="176">
        <v>6.08</v>
      </c>
      <c r="T37" s="176">
        <v>0.73</v>
      </c>
      <c r="U37" s="176">
        <v>1.98</v>
      </c>
      <c r="V37" s="176">
        <v>6.2</v>
      </c>
      <c r="W37" s="176">
        <v>4.45</v>
      </c>
      <c r="X37" s="176">
        <v>50.27</v>
      </c>
      <c r="Y37" s="176">
        <v>0</v>
      </c>
      <c r="Z37" s="176">
        <v>64.14</v>
      </c>
      <c r="AA37" s="176">
        <v>21.14</v>
      </c>
      <c r="AB37" s="176">
        <v>0</v>
      </c>
      <c r="AC37" s="176">
        <v>21.1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9.9</v>
      </c>
      <c r="AJ37" s="176">
        <v>0</v>
      </c>
      <c r="AK37" s="176">
        <v>40.35</v>
      </c>
      <c r="AL37" s="176">
        <v>0</v>
      </c>
      <c r="AM37" s="176">
        <v>0</v>
      </c>
      <c r="AN37" s="176">
        <v>0</v>
      </c>
      <c r="AO37" s="176">
        <v>377.43</v>
      </c>
      <c r="AP37" s="176">
        <v>0</v>
      </c>
      <c r="AQ37" s="176">
        <v>0</v>
      </c>
      <c r="AR37" s="176">
        <v>2.6</v>
      </c>
      <c r="AS37" s="176">
        <v>0</v>
      </c>
      <c r="AT37" s="176">
        <v>29.33</v>
      </c>
      <c r="AU37" s="176">
        <v>8.99</v>
      </c>
      <c r="AV37" s="176">
        <v>7.0000000000000007E-2</v>
      </c>
      <c r="AW37" s="176">
        <v>0.08</v>
      </c>
      <c r="AX37" s="176">
        <v>0.06</v>
      </c>
      <c r="AY37" s="176">
        <v>0.76</v>
      </c>
    </row>
    <row r="38" spans="1:51">
      <c r="A38" t="s">
        <v>80</v>
      </c>
      <c r="B38" s="176">
        <v>0</v>
      </c>
      <c r="C38" s="176">
        <v>0</v>
      </c>
      <c r="D38" s="176">
        <v>17.71</v>
      </c>
      <c r="E38" s="176">
        <v>0</v>
      </c>
      <c r="F38" s="176">
        <v>0</v>
      </c>
      <c r="G38" s="176">
        <v>32.450000000000003</v>
      </c>
      <c r="H38" s="176">
        <v>0</v>
      </c>
      <c r="I38" s="176">
        <v>0</v>
      </c>
      <c r="J38" s="176">
        <v>9.77</v>
      </c>
      <c r="K38" s="176">
        <v>233.66</v>
      </c>
      <c r="L38" s="176">
        <v>8.69</v>
      </c>
      <c r="M38" s="176">
        <v>35.92</v>
      </c>
      <c r="N38" s="176">
        <v>24.16</v>
      </c>
      <c r="O38" s="176">
        <v>36.020000000000003</v>
      </c>
      <c r="P38" s="176">
        <v>0.95</v>
      </c>
      <c r="Q38" s="176">
        <v>6.68</v>
      </c>
      <c r="R38" s="176">
        <v>10.039999999999999</v>
      </c>
      <c r="S38" s="176">
        <v>6.08</v>
      </c>
      <c r="T38" s="176">
        <v>0.73</v>
      </c>
      <c r="U38" s="176">
        <v>1.98</v>
      </c>
      <c r="V38" s="176">
        <v>6.2</v>
      </c>
      <c r="W38" s="176">
        <v>4.45</v>
      </c>
      <c r="X38" s="176">
        <v>50.27</v>
      </c>
      <c r="Y38" s="176">
        <v>0</v>
      </c>
      <c r="Z38" s="176">
        <v>64.14</v>
      </c>
      <c r="AA38" s="176">
        <v>21.14</v>
      </c>
      <c r="AB38" s="176">
        <v>0</v>
      </c>
      <c r="AC38" s="176">
        <v>21.1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9.9</v>
      </c>
      <c r="AJ38" s="176">
        <v>0</v>
      </c>
      <c r="AK38" s="176">
        <v>40.35</v>
      </c>
      <c r="AL38" s="176">
        <v>0</v>
      </c>
      <c r="AM38" s="176">
        <v>0</v>
      </c>
      <c r="AN38" s="176">
        <v>0</v>
      </c>
      <c r="AO38" s="176">
        <v>377.43</v>
      </c>
      <c r="AP38" s="176">
        <v>0</v>
      </c>
      <c r="AQ38" s="176">
        <v>0</v>
      </c>
      <c r="AR38" s="176">
        <v>2.6</v>
      </c>
      <c r="AS38" s="176">
        <v>0</v>
      </c>
      <c r="AT38" s="176">
        <v>29.33</v>
      </c>
      <c r="AU38" s="176">
        <v>8.99</v>
      </c>
      <c r="AV38" s="176">
        <v>7.0000000000000007E-2</v>
      </c>
      <c r="AW38" s="176">
        <v>0.08</v>
      </c>
      <c r="AX38" s="176">
        <v>0.06</v>
      </c>
      <c r="AY38" s="176">
        <v>0.76</v>
      </c>
    </row>
    <row r="39" spans="1:51">
      <c r="A39" t="s">
        <v>81</v>
      </c>
      <c r="B39" s="176">
        <v>0</v>
      </c>
      <c r="C39" s="176">
        <v>0</v>
      </c>
      <c r="D39" s="176">
        <v>17.71</v>
      </c>
      <c r="E39" s="176">
        <v>0</v>
      </c>
      <c r="F39" s="176">
        <v>0</v>
      </c>
      <c r="G39" s="176">
        <v>32.450000000000003</v>
      </c>
      <c r="H39" s="176">
        <v>0</v>
      </c>
      <c r="I39" s="176">
        <v>0</v>
      </c>
      <c r="J39" s="176">
        <v>9.77</v>
      </c>
      <c r="K39" s="176">
        <v>233.66</v>
      </c>
      <c r="L39" s="176">
        <v>8.69</v>
      </c>
      <c r="M39" s="176">
        <v>35.92</v>
      </c>
      <c r="N39" s="176">
        <v>24.16</v>
      </c>
      <c r="O39" s="176">
        <v>36.020000000000003</v>
      </c>
      <c r="P39" s="176">
        <v>0.95</v>
      </c>
      <c r="Q39" s="176">
        <v>6.68</v>
      </c>
      <c r="R39" s="176">
        <v>10.039999999999999</v>
      </c>
      <c r="S39" s="176">
        <v>5.77</v>
      </c>
      <c r="T39" s="176">
        <v>0.73</v>
      </c>
      <c r="U39" s="176">
        <v>1.98</v>
      </c>
      <c r="V39" s="176">
        <v>6.2</v>
      </c>
      <c r="W39" s="176">
        <v>4.45</v>
      </c>
      <c r="X39" s="176">
        <v>50.27</v>
      </c>
      <c r="Y39" s="176">
        <v>0</v>
      </c>
      <c r="Z39" s="176">
        <v>64.14</v>
      </c>
      <c r="AA39" s="176">
        <v>21.14</v>
      </c>
      <c r="AB39" s="176">
        <v>0</v>
      </c>
      <c r="AC39" s="176">
        <v>21.1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9.9</v>
      </c>
      <c r="AJ39" s="176">
        <v>0</v>
      </c>
      <c r="AK39" s="176">
        <v>40.35</v>
      </c>
      <c r="AL39" s="176">
        <v>0</v>
      </c>
      <c r="AM39" s="176">
        <v>0</v>
      </c>
      <c r="AN39" s="176">
        <v>0</v>
      </c>
      <c r="AO39" s="176">
        <v>377.43</v>
      </c>
      <c r="AP39" s="176">
        <v>0</v>
      </c>
      <c r="AQ39" s="176">
        <v>0</v>
      </c>
      <c r="AR39" s="176">
        <v>2.6</v>
      </c>
      <c r="AS39" s="176">
        <v>0</v>
      </c>
      <c r="AT39" s="176">
        <v>29.33</v>
      </c>
      <c r="AU39" s="176">
        <v>8.99</v>
      </c>
      <c r="AV39" s="176">
        <v>7.0000000000000007E-2</v>
      </c>
      <c r="AW39" s="176">
        <v>0.08</v>
      </c>
      <c r="AX39" s="176">
        <v>0.06</v>
      </c>
      <c r="AY39" s="176">
        <v>0.76</v>
      </c>
    </row>
    <row r="40" spans="1:51">
      <c r="A40" t="s">
        <v>82</v>
      </c>
      <c r="B40" s="176">
        <v>0</v>
      </c>
      <c r="C40" s="176">
        <v>0</v>
      </c>
      <c r="D40" s="176">
        <v>17.71</v>
      </c>
      <c r="E40" s="176">
        <v>0</v>
      </c>
      <c r="F40" s="176">
        <v>0</v>
      </c>
      <c r="G40" s="176">
        <v>32.450000000000003</v>
      </c>
      <c r="H40" s="176">
        <v>0</v>
      </c>
      <c r="I40" s="176">
        <v>0</v>
      </c>
      <c r="J40" s="176">
        <v>9.77</v>
      </c>
      <c r="K40" s="176">
        <v>233.66</v>
      </c>
      <c r="L40" s="176">
        <v>8.69</v>
      </c>
      <c r="M40" s="176">
        <v>35.92</v>
      </c>
      <c r="N40" s="176">
        <v>24.16</v>
      </c>
      <c r="O40" s="176">
        <v>36.020000000000003</v>
      </c>
      <c r="P40" s="176">
        <v>0.95</v>
      </c>
      <c r="Q40" s="176">
        <v>6.68</v>
      </c>
      <c r="R40" s="176">
        <v>10.039999999999999</v>
      </c>
      <c r="S40" s="176">
        <v>5.77</v>
      </c>
      <c r="T40" s="176">
        <v>0.73</v>
      </c>
      <c r="U40" s="176">
        <v>1.98</v>
      </c>
      <c r="V40" s="176">
        <v>6.2</v>
      </c>
      <c r="W40" s="176">
        <v>4.45</v>
      </c>
      <c r="X40" s="176">
        <v>50.27</v>
      </c>
      <c r="Y40" s="176">
        <v>0</v>
      </c>
      <c r="Z40" s="176">
        <v>64.14</v>
      </c>
      <c r="AA40" s="176">
        <v>21.14</v>
      </c>
      <c r="AB40" s="176">
        <v>0</v>
      </c>
      <c r="AC40" s="176">
        <v>21.1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9.9</v>
      </c>
      <c r="AJ40" s="176">
        <v>0</v>
      </c>
      <c r="AK40" s="176">
        <v>40.35</v>
      </c>
      <c r="AL40" s="176">
        <v>0</v>
      </c>
      <c r="AM40" s="176">
        <v>0</v>
      </c>
      <c r="AN40" s="176">
        <v>0</v>
      </c>
      <c r="AO40" s="176">
        <v>377.43</v>
      </c>
      <c r="AP40" s="176">
        <v>0</v>
      </c>
      <c r="AQ40" s="176">
        <v>0</v>
      </c>
      <c r="AR40" s="176">
        <v>2.6</v>
      </c>
      <c r="AS40" s="176">
        <v>0</v>
      </c>
      <c r="AT40" s="176">
        <v>29.33</v>
      </c>
      <c r="AU40" s="176">
        <v>9.01</v>
      </c>
      <c r="AV40" s="176">
        <v>7.0000000000000007E-2</v>
      </c>
      <c r="AW40" s="176">
        <v>0.08</v>
      </c>
      <c r="AX40" s="176">
        <v>0.06</v>
      </c>
      <c r="AY40" s="176">
        <v>0.76</v>
      </c>
    </row>
    <row r="41" spans="1:51">
      <c r="A41" t="s">
        <v>83</v>
      </c>
      <c r="B41" s="176">
        <v>0</v>
      </c>
      <c r="C41" s="176">
        <v>0</v>
      </c>
      <c r="D41" s="176">
        <v>17.71</v>
      </c>
      <c r="E41" s="176">
        <v>0</v>
      </c>
      <c r="F41" s="176">
        <v>0</v>
      </c>
      <c r="G41" s="176">
        <v>32.450000000000003</v>
      </c>
      <c r="H41" s="176">
        <v>0</v>
      </c>
      <c r="I41" s="176">
        <v>0</v>
      </c>
      <c r="J41" s="176">
        <v>9.77</v>
      </c>
      <c r="K41" s="176">
        <v>233.66</v>
      </c>
      <c r="L41" s="176">
        <v>8.69</v>
      </c>
      <c r="M41" s="176">
        <v>35.92</v>
      </c>
      <c r="N41" s="176">
        <v>24.16</v>
      </c>
      <c r="O41" s="176">
        <v>36.020000000000003</v>
      </c>
      <c r="P41" s="176">
        <v>0.95</v>
      </c>
      <c r="Q41" s="176">
        <v>6.68</v>
      </c>
      <c r="R41" s="176">
        <v>9.2899999999999991</v>
      </c>
      <c r="S41" s="176">
        <v>5.77</v>
      </c>
      <c r="T41" s="176">
        <v>0.73</v>
      </c>
      <c r="U41" s="176">
        <v>1.98</v>
      </c>
      <c r="V41" s="176">
        <v>6.2</v>
      </c>
      <c r="W41" s="176">
        <v>4.45</v>
      </c>
      <c r="X41" s="176">
        <v>50.27</v>
      </c>
      <c r="Y41" s="176">
        <v>0</v>
      </c>
      <c r="Z41" s="176">
        <v>64.14</v>
      </c>
      <c r="AA41" s="176">
        <v>21.14</v>
      </c>
      <c r="AB41" s="176">
        <v>0</v>
      </c>
      <c r="AC41" s="176">
        <v>21.1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9.9</v>
      </c>
      <c r="AJ41" s="176">
        <v>0</v>
      </c>
      <c r="AK41" s="176">
        <v>40.35</v>
      </c>
      <c r="AL41" s="176">
        <v>0</v>
      </c>
      <c r="AM41" s="176">
        <v>0</v>
      </c>
      <c r="AN41" s="176">
        <v>0</v>
      </c>
      <c r="AO41" s="176">
        <v>377.43</v>
      </c>
      <c r="AP41" s="176">
        <v>0</v>
      </c>
      <c r="AQ41" s="176">
        <v>0</v>
      </c>
      <c r="AR41" s="176">
        <v>2.6</v>
      </c>
      <c r="AS41" s="176">
        <v>0</v>
      </c>
      <c r="AT41" s="176">
        <v>29.33</v>
      </c>
      <c r="AU41" s="176">
        <v>8.9600000000000009</v>
      </c>
      <c r="AV41" s="176">
        <v>7.0000000000000007E-2</v>
      </c>
      <c r="AW41" s="176">
        <v>0.08</v>
      </c>
      <c r="AX41" s="176">
        <v>0.06</v>
      </c>
      <c r="AY41" s="176">
        <v>0.75</v>
      </c>
    </row>
    <row r="42" spans="1:51">
      <c r="A42" t="s">
        <v>84</v>
      </c>
      <c r="B42" s="176">
        <v>0</v>
      </c>
      <c r="C42" s="176">
        <v>0</v>
      </c>
      <c r="D42" s="176">
        <v>17.71</v>
      </c>
      <c r="E42" s="176">
        <v>0</v>
      </c>
      <c r="F42" s="176">
        <v>0</v>
      </c>
      <c r="G42" s="176">
        <v>32.450000000000003</v>
      </c>
      <c r="H42" s="176">
        <v>0</v>
      </c>
      <c r="I42" s="176">
        <v>0</v>
      </c>
      <c r="J42" s="176">
        <v>9.77</v>
      </c>
      <c r="K42" s="176">
        <v>233.66</v>
      </c>
      <c r="L42" s="176">
        <v>8.69</v>
      </c>
      <c r="M42" s="176">
        <v>35.92</v>
      </c>
      <c r="N42" s="176">
        <v>24.16</v>
      </c>
      <c r="O42" s="176">
        <v>36.020000000000003</v>
      </c>
      <c r="P42" s="176">
        <v>0.95</v>
      </c>
      <c r="Q42" s="176">
        <v>6.68</v>
      </c>
      <c r="R42" s="176">
        <v>9.2899999999999991</v>
      </c>
      <c r="S42" s="176">
        <v>5.77</v>
      </c>
      <c r="T42" s="176">
        <v>0.73</v>
      </c>
      <c r="U42" s="176">
        <v>1.98</v>
      </c>
      <c r="V42" s="176">
        <v>6.2</v>
      </c>
      <c r="W42" s="176">
        <v>4.45</v>
      </c>
      <c r="X42" s="176">
        <v>50.27</v>
      </c>
      <c r="Y42" s="176">
        <v>0</v>
      </c>
      <c r="Z42" s="176">
        <v>64.14</v>
      </c>
      <c r="AA42" s="176">
        <v>21.14</v>
      </c>
      <c r="AB42" s="176">
        <v>0</v>
      </c>
      <c r="AC42" s="176">
        <v>21.1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9.9</v>
      </c>
      <c r="AJ42" s="176">
        <v>0</v>
      </c>
      <c r="AK42" s="176">
        <v>40.35</v>
      </c>
      <c r="AL42" s="176">
        <v>0</v>
      </c>
      <c r="AM42" s="176">
        <v>0</v>
      </c>
      <c r="AN42" s="176">
        <v>0</v>
      </c>
      <c r="AO42" s="176">
        <v>377.43</v>
      </c>
      <c r="AP42" s="176">
        <v>0</v>
      </c>
      <c r="AQ42" s="176">
        <v>0</v>
      </c>
      <c r="AR42" s="176">
        <v>2.6</v>
      </c>
      <c r="AS42" s="176">
        <v>0</v>
      </c>
      <c r="AT42" s="176">
        <v>29.33</v>
      </c>
      <c r="AU42" s="176">
        <v>8.9600000000000009</v>
      </c>
      <c r="AV42" s="176">
        <v>7.0000000000000007E-2</v>
      </c>
      <c r="AW42" s="176">
        <v>0.08</v>
      </c>
      <c r="AX42" s="176">
        <v>0.06</v>
      </c>
      <c r="AY42" s="176">
        <v>0.75</v>
      </c>
    </row>
    <row r="43" spans="1:51">
      <c r="A43" t="s">
        <v>85</v>
      </c>
      <c r="B43" s="176">
        <v>0</v>
      </c>
      <c r="C43" s="176">
        <v>0</v>
      </c>
      <c r="D43" s="176">
        <v>17.190000000000001</v>
      </c>
      <c r="E43" s="176">
        <v>0</v>
      </c>
      <c r="F43" s="176">
        <v>0</v>
      </c>
      <c r="G43" s="176">
        <v>32.450000000000003</v>
      </c>
      <c r="H43" s="176">
        <v>0</v>
      </c>
      <c r="I43" s="176">
        <v>0</v>
      </c>
      <c r="J43" s="176">
        <v>9.77</v>
      </c>
      <c r="K43" s="176">
        <v>233.66</v>
      </c>
      <c r="L43" s="176">
        <v>8.4</v>
      </c>
      <c r="M43" s="176">
        <v>35.92</v>
      </c>
      <c r="N43" s="176">
        <v>24.16</v>
      </c>
      <c r="O43" s="176">
        <v>36.020000000000003</v>
      </c>
      <c r="P43" s="176">
        <v>0.95</v>
      </c>
      <c r="Q43" s="176">
        <v>6.68</v>
      </c>
      <c r="R43" s="176">
        <v>9.2899999999999991</v>
      </c>
      <c r="S43" s="176">
        <v>5.75</v>
      </c>
      <c r="T43" s="176">
        <v>0.73</v>
      </c>
      <c r="U43" s="176">
        <v>1.98</v>
      </c>
      <c r="V43" s="176">
        <v>6.2</v>
      </c>
      <c r="W43" s="176">
        <v>4.45</v>
      </c>
      <c r="X43" s="176">
        <v>50.27</v>
      </c>
      <c r="Y43" s="176">
        <v>0</v>
      </c>
      <c r="Z43" s="176">
        <v>64.14</v>
      </c>
      <c r="AA43" s="176">
        <v>21.14</v>
      </c>
      <c r="AB43" s="176">
        <v>0</v>
      </c>
      <c r="AC43" s="176">
        <v>21.07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9.9</v>
      </c>
      <c r="AJ43" s="176">
        <v>0</v>
      </c>
      <c r="AK43" s="176">
        <v>40.35</v>
      </c>
      <c r="AL43" s="176">
        <v>0</v>
      </c>
      <c r="AM43" s="176">
        <v>0</v>
      </c>
      <c r="AN43" s="176">
        <v>0</v>
      </c>
      <c r="AO43" s="176">
        <v>369.65</v>
      </c>
      <c r="AP43" s="176">
        <v>0</v>
      </c>
      <c r="AQ43" s="176">
        <v>0</v>
      </c>
      <c r="AR43" s="176">
        <v>2.6</v>
      </c>
      <c r="AS43" s="176">
        <v>0</v>
      </c>
      <c r="AT43" s="176">
        <v>29.33</v>
      </c>
      <c r="AU43" s="176">
        <v>8.9600000000000009</v>
      </c>
      <c r="AV43" s="176">
        <v>7.0000000000000007E-2</v>
      </c>
      <c r="AW43" s="176">
        <v>0.08</v>
      </c>
      <c r="AX43" s="176">
        <v>0.06</v>
      </c>
      <c r="AY43" s="176">
        <v>0.75</v>
      </c>
    </row>
    <row r="44" spans="1:51">
      <c r="A44" t="s">
        <v>86</v>
      </c>
      <c r="B44" s="176">
        <v>0</v>
      </c>
      <c r="C44" s="176">
        <v>0</v>
      </c>
      <c r="D44" s="176">
        <v>17.190000000000001</v>
      </c>
      <c r="E44" s="176">
        <v>0</v>
      </c>
      <c r="F44" s="176">
        <v>0</v>
      </c>
      <c r="G44" s="176">
        <v>32.450000000000003</v>
      </c>
      <c r="H44" s="176">
        <v>0</v>
      </c>
      <c r="I44" s="176">
        <v>0</v>
      </c>
      <c r="J44" s="176">
        <v>9.77</v>
      </c>
      <c r="K44" s="176">
        <v>233.66</v>
      </c>
      <c r="L44" s="176">
        <v>8.4</v>
      </c>
      <c r="M44" s="176">
        <v>35.92</v>
      </c>
      <c r="N44" s="176">
        <v>24.16</v>
      </c>
      <c r="O44" s="176">
        <v>36.020000000000003</v>
      </c>
      <c r="P44" s="176">
        <v>0.95</v>
      </c>
      <c r="Q44" s="176">
        <v>6.68</v>
      </c>
      <c r="R44" s="176">
        <v>9.2899999999999991</v>
      </c>
      <c r="S44" s="176">
        <v>5.75</v>
      </c>
      <c r="T44" s="176">
        <v>0.73</v>
      </c>
      <c r="U44" s="176">
        <v>1.98</v>
      </c>
      <c r="V44" s="176">
        <v>6.2</v>
      </c>
      <c r="W44" s="176">
        <v>4.45</v>
      </c>
      <c r="X44" s="176">
        <v>50.27</v>
      </c>
      <c r="Y44" s="176">
        <v>0</v>
      </c>
      <c r="Z44" s="176">
        <v>64.14</v>
      </c>
      <c r="AA44" s="176">
        <v>21.14</v>
      </c>
      <c r="AB44" s="176">
        <v>0</v>
      </c>
      <c r="AC44" s="176">
        <v>21.07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9.9</v>
      </c>
      <c r="AJ44" s="176">
        <v>0</v>
      </c>
      <c r="AK44" s="176">
        <v>40.35</v>
      </c>
      <c r="AL44" s="176">
        <v>0</v>
      </c>
      <c r="AM44" s="176">
        <v>0</v>
      </c>
      <c r="AN44" s="176">
        <v>0</v>
      </c>
      <c r="AO44" s="176">
        <v>369.65</v>
      </c>
      <c r="AP44" s="176">
        <v>0</v>
      </c>
      <c r="AQ44" s="176">
        <v>0</v>
      </c>
      <c r="AR44" s="176">
        <v>2.6</v>
      </c>
      <c r="AS44" s="176">
        <v>0</v>
      </c>
      <c r="AT44" s="176">
        <v>29.33</v>
      </c>
      <c r="AU44" s="176">
        <v>8.9600000000000009</v>
      </c>
      <c r="AV44" s="176">
        <v>7.0000000000000007E-2</v>
      </c>
      <c r="AW44" s="176">
        <v>0.08</v>
      </c>
      <c r="AX44" s="176">
        <v>0.06</v>
      </c>
      <c r="AY44" s="176">
        <v>0.75</v>
      </c>
    </row>
    <row r="45" spans="1:51">
      <c r="A45" t="s">
        <v>87</v>
      </c>
      <c r="B45" s="176">
        <v>0</v>
      </c>
      <c r="C45" s="176">
        <v>0</v>
      </c>
      <c r="D45" s="176">
        <v>17.190000000000001</v>
      </c>
      <c r="E45" s="176">
        <v>0</v>
      </c>
      <c r="F45" s="176">
        <v>0</v>
      </c>
      <c r="G45" s="176">
        <v>32.450000000000003</v>
      </c>
      <c r="H45" s="176">
        <v>0</v>
      </c>
      <c r="I45" s="176">
        <v>0</v>
      </c>
      <c r="J45" s="176">
        <v>9.77</v>
      </c>
      <c r="K45" s="176">
        <v>233.66</v>
      </c>
      <c r="L45" s="176">
        <v>8.69</v>
      </c>
      <c r="M45" s="176">
        <v>35.92</v>
      </c>
      <c r="N45" s="176">
        <v>16.8</v>
      </c>
      <c r="O45" s="176">
        <v>33.5</v>
      </c>
      <c r="P45" s="176">
        <v>1.37</v>
      </c>
      <c r="Q45" s="176">
        <v>6.68</v>
      </c>
      <c r="R45" s="176">
        <v>9.2899999999999991</v>
      </c>
      <c r="S45" s="176">
        <v>5.77</v>
      </c>
      <c r="T45" s="176">
        <v>0.73</v>
      </c>
      <c r="U45" s="176">
        <v>1.98</v>
      </c>
      <c r="V45" s="176">
        <v>6.2</v>
      </c>
      <c r="W45" s="176">
        <v>4.45</v>
      </c>
      <c r="X45" s="176">
        <v>50.27</v>
      </c>
      <c r="Y45" s="176">
        <v>0</v>
      </c>
      <c r="Z45" s="176">
        <v>64.14</v>
      </c>
      <c r="AA45" s="176">
        <v>21.14</v>
      </c>
      <c r="AB45" s="176">
        <v>0</v>
      </c>
      <c r="AC45" s="176">
        <v>21.07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9.9</v>
      </c>
      <c r="AJ45" s="176">
        <v>0</v>
      </c>
      <c r="AK45" s="176">
        <v>36.96</v>
      </c>
      <c r="AL45" s="176">
        <v>0</v>
      </c>
      <c r="AM45" s="176">
        <v>0</v>
      </c>
      <c r="AN45" s="176">
        <v>0</v>
      </c>
      <c r="AO45" s="176">
        <v>369.65</v>
      </c>
      <c r="AP45" s="176">
        <v>0</v>
      </c>
      <c r="AQ45" s="176">
        <v>0</v>
      </c>
      <c r="AR45" s="176">
        <v>2.6</v>
      </c>
      <c r="AS45" s="176">
        <v>0</v>
      </c>
      <c r="AT45" s="176">
        <v>29.33</v>
      </c>
      <c r="AU45" s="176">
        <v>8.9600000000000009</v>
      </c>
      <c r="AV45" s="176">
        <v>7.0000000000000007E-2</v>
      </c>
      <c r="AW45" s="176">
        <v>0.08</v>
      </c>
      <c r="AX45" s="176">
        <v>0.06</v>
      </c>
      <c r="AY45" s="176">
        <v>0.75</v>
      </c>
    </row>
    <row r="46" spans="1:51">
      <c r="A46" t="s">
        <v>88</v>
      </c>
      <c r="B46" s="176">
        <v>0</v>
      </c>
      <c r="C46" s="176">
        <v>0</v>
      </c>
      <c r="D46" s="176">
        <v>17.190000000000001</v>
      </c>
      <c r="E46" s="176">
        <v>0</v>
      </c>
      <c r="F46" s="176">
        <v>0</v>
      </c>
      <c r="G46" s="176">
        <v>32.450000000000003</v>
      </c>
      <c r="H46" s="176">
        <v>0</v>
      </c>
      <c r="I46" s="176">
        <v>0</v>
      </c>
      <c r="J46" s="176">
        <v>9.77</v>
      </c>
      <c r="K46" s="176">
        <v>233.66</v>
      </c>
      <c r="L46" s="176">
        <v>8.69</v>
      </c>
      <c r="M46" s="176">
        <v>35.92</v>
      </c>
      <c r="N46" s="176">
        <v>24.15</v>
      </c>
      <c r="O46" s="176">
        <v>36.020000000000003</v>
      </c>
      <c r="P46" s="176">
        <v>15.43</v>
      </c>
      <c r="Q46" s="176">
        <v>6.68</v>
      </c>
      <c r="R46" s="176">
        <v>9.2899999999999991</v>
      </c>
      <c r="S46" s="176">
        <v>5.77</v>
      </c>
      <c r="T46" s="176">
        <v>0.73</v>
      </c>
      <c r="U46" s="176">
        <v>1.98</v>
      </c>
      <c r="V46" s="176">
        <v>6.2</v>
      </c>
      <c r="W46" s="176">
        <v>4.45</v>
      </c>
      <c r="X46" s="176">
        <v>50.27</v>
      </c>
      <c r="Y46" s="176">
        <v>0</v>
      </c>
      <c r="Z46" s="176">
        <v>64.14</v>
      </c>
      <c r="AA46" s="176">
        <v>21.14</v>
      </c>
      <c r="AB46" s="176">
        <v>0</v>
      </c>
      <c r="AC46" s="176">
        <v>21.07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9.9</v>
      </c>
      <c r="AJ46" s="176">
        <v>0</v>
      </c>
      <c r="AK46" s="176">
        <v>36.96</v>
      </c>
      <c r="AL46" s="176">
        <v>0</v>
      </c>
      <c r="AM46" s="176">
        <v>0</v>
      </c>
      <c r="AN46" s="176">
        <v>0</v>
      </c>
      <c r="AO46" s="176">
        <v>369.65</v>
      </c>
      <c r="AP46" s="176">
        <v>0</v>
      </c>
      <c r="AQ46" s="176">
        <v>0</v>
      </c>
      <c r="AR46" s="176">
        <v>2.6</v>
      </c>
      <c r="AS46" s="176">
        <v>0</v>
      </c>
      <c r="AT46" s="176">
        <v>29.33</v>
      </c>
      <c r="AU46" s="176">
        <v>8.9600000000000009</v>
      </c>
      <c r="AV46" s="176">
        <v>7.0000000000000007E-2</v>
      </c>
      <c r="AW46" s="176">
        <v>0.08</v>
      </c>
      <c r="AX46" s="176">
        <v>0.06</v>
      </c>
      <c r="AY46" s="176">
        <v>0.75</v>
      </c>
    </row>
    <row r="47" spans="1:51">
      <c r="A47" t="s">
        <v>89</v>
      </c>
      <c r="B47" s="176">
        <v>0</v>
      </c>
      <c r="C47" s="176">
        <v>0</v>
      </c>
      <c r="D47" s="176">
        <v>17.190000000000001</v>
      </c>
      <c r="E47" s="176">
        <v>0</v>
      </c>
      <c r="F47" s="176">
        <v>0</v>
      </c>
      <c r="G47" s="176">
        <v>32.450000000000003</v>
      </c>
      <c r="H47" s="176">
        <v>0</v>
      </c>
      <c r="I47" s="176">
        <v>0</v>
      </c>
      <c r="J47" s="176">
        <v>9.77</v>
      </c>
      <c r="K47" s="176">
        <v>233.66</v>
      </c>
      <c r="L47" s="176">
        <v>8.69</v>
      </c>
      <c r="M47" s="176">
        <v>32.409999999999997</v>
      </c>
      <c r="N47" s="176">
        <v>24.16</v>
      </c>
      <c r="O47" s="176">
        <v>36.020000000000003</v>
      </c>
      <c r="P47" s="176">
        <v>15.43</v>
      </c>
      <c r="Q47" s="176">
        <v>6.68</v>
      </c>
      <c r="R47" s="176">
        <v>9.2899999999999991</v>
      </c>
      <c r="S47" s="176">
        <v>5.77</v>
      </c>
      <c r="T47" s="176">
        <v>0.73</v>
      </c>
      <c r="U47" s="176">
        <v>1.97</v>
      </c>
      <c r="V47" s="176">
        <v>6.2</v>
      </c>
      <c r="W47" s="176">
        <v>4.45</v>
      </c>
      <c r="X47" s="176">
        <v>50.27</v>
      </c>
      <c r="Y47" s="176">
        <v>0</v>
      </c>
      <c r="Z47" s="176">
        <v>64.14</v>
      </c>
      <c r="AA47" s="176">
        <v>21.14</v>
      </c>
      <c r="AB47" s="176">
        <v>0</v>
      </c>
      <c r="AC47" s="176">
        <v>21.07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9.9</v>
      </c>
      <c r="AJ47" s="176">
        <v>0</v>
      </c>
      <c r="AK47" s="176">
        <v>36.96</v>
      </c>
      <c r="AL47" s="176">
        <v>0</v>
      </c>
      <c r="AM47" s="176">
        <v>0</v>
      </c>
      <c r="AN47" s="176">
        <v>0</v>
      </c>
      <c r="AO47" s="176">
        <v>369.65</v>
      </c>
      <c r="AP47" s="176">
        <v>0</v>
      </c>
      <c r="AQ47" s="176">
        <v>0</v>
      </c>
      <c r="AR47" s="176">
        <v>2.6</v>
      </c>
      <c r="AS47" s="176">
        <v>0</v>
      </c>
      <c r="AT47" s="176">
        <v>29.33</v>
      </c>
      <c r="AU47" s="176">
        <v>8.9600000000000009</v>
      </c>
      <c r="AV47" s="176">
        <v>7.0000000000000007E-2</v>
      </c>
      <c r="AW47" s="176">
        <v>0.08</v>
      </c>
      <c r="AX47" s="176">
        <v>0.06</v>
      </c>
      <c r="AY47" s="176">
        <v>0.75</v>
      </c>
    </row>
    <row r="48" spans="1:51">
      <c r="A48" t="s">
        <v>90</v>
      </c>
      <c r="B48" s="176">
        <v>0</v>
      </c>
      <c r="C48" s="176">
        <v>0</v>
      </c>
      <c r="D48" s="176">
        <v>17.190000000000001</v>
      </c>
      <c r="E48" s="176">
        <v>0</v>
      </c>
      <c r="F48" s="176">
        <v>0</v>
      </c>
      <c r="G48" s="176">
        <v>32.450000000000003</v>
      </c>
      <c r="H48" s="176">
        <v>0</v>
      </c>
      <c r="I48" s="176">
        <v>0</v>
      </c>
      <c r="J48" s="176">
        <v>9.77</v>
      </c>
      <c r="K48" s="176">
        <v>233.66</v>
      </c>
      <c r="L48" s="176">
        <v>8.69</v>
      </c>
      <c r="M48" s="176">
        <v>32.4</v>
      </c>
      <c r="N48" s="176">
        <v>24.16</v>
      </c>
      <c r="O48" s="176">
        <v>36.020000000000003</v>
      </c>
      <c r="P48" s="176">
        <v>15.43</v>
      </c>
      <c r="Q48" s="176">
        <v>6.68</v>
      </c>
      <c r="R48" s="176">
        <v>9.2899999999999991</v>
      </c>
      <c r="S48" s="176">
        <v>5.77</v>
      </c>
      <c r="T48" s="176">
        <v>0.73</v>
      </c>
      <c r="U48" s="176">
        <v>1.97</v>
      </c>
      <c r="V48" s="176">
        <v>6.2</v>
      </c>
      <c r="W48" s="176">
        <v>4.45</v>
      </c>
      <c r="X48" s="176">
        <v>50.27</v>
      </c>
      <c r="Y48" s="176">
        <v>0</v>
      </c>
      <c r="Z48" s="176">
        <v>64.14</v>
      </c>
      <c r="AA48" s="176">
        <v>21.14</v>
      </c>
      <c r="AB48" s="176">
        <v>0</v>
      </c>
      <c r="AC48" s="176">
        <v>21.05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36.96</v>
      </c>
      <c r="AL48" s="176">
        <v>0</v>
      </c>
      <c r="AM48" s="176">
        <v>0</v>
      </c>
      <c r="AN48" s="176">
        <v>0</v>
      </c>
      <c r="AO48" s="176">
        <v>369.65</v>
      </c>
      <c r="AP48" s="176">
        <v>0</v>
      </c>
      <c r="AQ48" s="176">
        <v>0</v>
      </c>
      <c r="AR48" s="176">
        <v>2.6</v>
      </c>
      <c r="AS48" s="176">
        <v>0</v>
      </c>
      <c r="AT48" s="176">
        <v>29.33</v>
      </c>
      <c r="AU48" s="176">
        <v>8.9600000000000009</v>
      </c>
      <c r="AV48" s="176">
        <v>7.0000000000000007E-2</v>
      </c>
      <c r="AW48" s="176">
        <v>0.08</v>
      </c>
      <c r="AX48" s="176">
        <v>0.06</v>
      </c>
      <c r="AY48" s="176">
        <v>0.75</v>
      </c>
    </row>
    <row r="49" spans="1:51">
      <c r="A49" t="s">
        <v>91</v>
      </c>
      <c r="B49" s="176">
        <v>0</v>
      </c>
      <c r="C49" s="176">
        <v>0</v>
      </c>
      <c r="D49" s="176">
        <v>17.190000000000001</v>
      </c>
      <c r="E49" s="176">
        <v>0</v>
      </c>
      <c r="F49" s="176">
        <v>0</v>
      </c>
      <c r="G49" s="176">
        <v>32.450000000000003</v>
      </c>
      <c r="H49" s="176">
        <v>0</v>
      </c>
      <c r="I49" s="176">
        <v>0</v>
      </c>
      <c r="J49" s="176">
        <v>9.77</v>
      </c>
      <c r="K49" s="176">
        <v>233.66</v>
      </c>
      <c r="L49" s="176">
        <v>8.4</v>
      </c>
      <c r="M49" s="176">
        <v>32.4</v>
      </c>
      <c r="N49" s="176">
        <v>23.2</v>
      </c>
      <c r="O49" s="176">
        <v>34.86</v>
      </c>
      <c r="P49" s="176">
        <v>15.43</v>
      </c>
      <c r="Q49" s="176">
        <v>6.77</v>
      </c>
      <c r="R49" s="176">
        <v>9.2100000000000009</v>
      </c>
      <c r="S49" s="176">
        <v>5.74</v>
      </c>
      <c r="T49" s="176">
        <v>0.73</v>
      </c>
      <c r="U49" s="176">
        <v>1.98</v>
      </c>
      <c r="V49" s="176">
        <v>6.2</v>
      </c>
      <c r="W49" s="176">
        <v>4.45</v>
      </c>
      <c r="X49" s="176">
        <v>50.27</v>
      </c>
      <c r="Y49" s="176">
        <v>0</v>
      </c>
      <c r="Z49" s="176">
        <v>64.14</v>
      </c>
      <c r="AA49" s="176">
        <v>21.14</v>
      </c>
      <c r="AB49" s="176">
        <v>0</v>
      </c>
      <c r="AC49" s="176">
        <v>21.05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11.32</v>
      </c>
      <c r="AJ49" s="176">
        <v>0</v>
      </c>
      <c r="AK49" s="176">
        <v>36.96</v>
      </c>
      <c r="AL49" s="176">
        <v>0</v>
      </c>
      <c r="AM49" s="176">
        <v>0</v>
      </c>
      <c r="AN49" s="176">
        <v>0</v>
      </c>
      <c r="AO49" s="176">
        <v>369.65</v>
      </c>
      <c r="AP49" s="176">
        <v>0</v>
      </c>
      <c r="AQ49" s="176">
        <v>0</v>
      </c>
      <c r="AR49" s="176">
        <v>2.6</v>
      </c>
      <c r="AS49" s="176">
        <v>0</v>
      </c>
      <c r="AT49" s="176">
        <v>29.33</v>
      </c>
      <c r="AU49" s="176">
        <v>8.91</v>
      </c>
      <c r="AV49" s="176">
        <v>7.0000000000000007E-2</v>
      </c>
      <c r="AW49" s="176">
        <v>0.08</v>
      </c>
      <c r="AX49" s="176">
        <v>0.06</v>
      </c>
      <c r="AY49" s="176">
        <v>0.75</v>
      </c>
    </row>
    <row r="50" spans="1:51">
      <c r="A50" t="s">
        <v>92</v>
      </c>
      <c r="B50" s="176">
        <v>0</v>
      </c>
      <c r="C50" s="176">
        <v>0</v>
      </c>
      <c r="D50" s="176">
        <v>17.190000000000001</v>
      </c>
      <c r="E50" s="176">
        <v>0</v>
      </c>
      <c r="F50" s="176">
        <v>0</v>
      </c>
      <c r="G50" s="176">
        <v>32.450000000000003</v>
      </c>
      <c r="H50" s="176">
        <v>0</v>
      </c>
      <c r="I50" s="176">
        <v>0</v>
      </c>
      <c r="J50" s="176">
        <v>9.77</v>
      </c>
      <c r="K50" s="176">
        <v>233.66</v>
      </c>
      <c r="L50" s="176">
        <v>8.4</v>
      </c>
      <c r="M50" s="176">
        <v>32.4</v>
      </c>
      <c r="N50" s="176">
        <v>23.2</v>
      </c>
      <c r="O50" s="176">
        <v>34.86</v>
      </c>
      <c r="P50" s="176">
        <v>15.43</v>
      </c>
      <c r="Q50" s="176">
        <v>6.77</v>
      </c>
      <c r="R50" s="176">
        <v>9.2100000000000009</v>
      </c>
      <c r="S50" s="176">
        <v>5.74</v>
      </c>
      <c r="T50" s="176">
        <v>0.73</v>
      </c>
      <c r="U50" s="176">
        <v>1.98</v>
      </c>
      <c r="V50" s="176">
        <v>6.2</v>
      </c>
      <c r="W50" s="176">
        <v>4.45</v>
      </c>
      <c r="X50" s="176">
        <v>50.27</v>
      </c>
      <c r="Y50" s="176">
        <v>0</v>
      </c>
      <c r="Z50" s="176">
        <v>64.14</v>
      </c>
      <c r="AA50" s="176">
        <v>21.14</v>
      </c>
      <c r="AB50" s="176">
        <v>0</v>
      </c>
      <c r="AC50" s="176">
        <v>21.05</v>
      </c>
      <c r="AD50" s="176">
        <v>0</v>
      </c>
      <c r="AE50" s="176">
        <v>0</v>
      </c>
      <c r="AF50" s="176">
        <v>0</v>
      </c>
      <c r="AG50" s="176">
        <v>35.880000000000003</v>
      </c>
      <c r="AH50" s="176">
        <v>0</v>
      </c>
      <c r="AI50" s="176">
        <v>11.32</v>
      </c>
      <c r="AJ50" s="176">
        <v>0</v>
      </c>
      <c r="AK50" s="176">
        <v>36.96</v>
      </c>
      <c r="AL50" s="176">
        <v>0</v>
      </c>
      <c r="AM50" s="176">
        <v>0</v>
      </c>
      <c r="AN50" s="176">
        <v>0</v>
      </c>
      <c r="AO50" s="176">
        <v>369.65</v>
      </c>
      <c r="AP50" s="176">
        <v>0</v>
      </c>
      <c r="AQ50" s="176">
        <v>0</v>
      </c>
      <c r="AR50" s="176">
        <v>2.6</v>
      </c>
      <c r="AS50" s="176">
        <v>0</v>
      </c>
      <c r="AT50" s="176">
        <v>29.33</v>
      </c>
      <c r="AU50" s="176">
        <v>8.91</v>
      </c>
      <c r="AV50" s="176">
        <v>7.0000000000000007E-2</v>
      </c>
      <c r="AW50" s="176">
        <v>0.08</v>
      </c>
      <c r="AX50" s="176">
        <v>0.06</v>
      </c>
      <c r="AY50" s="176">
        <v>0.75</v>
      </c>
    </row>
    <row r="51" spans="1:51">
      <c r="A51" t="s">
        <v>93</v>
      </c>
      <c r="B51" s="176">
        <v>0</v>
      </c>
      <c r="C51" s="176">
        <v>0</v>
      </c>
      <c r="D51" s="176">
        <v>16.93</v>
      </c>
      <c r="E51" s="176">
        <v>0</v>
      </c>
      <c r="F51" s="176">
        <v>0</v>
      </c>
      <c r="G51" s="176">
        <v>32.450000000000003</v>
      </c>
      <c r="H51" s="176">
        <v>0</v>
      </c>
      <c r="I51" s="176">
        <v>0</v>
      </c>
      <c r="J51" s="176">
        <v>9.77</v>
      </c>
      <c r="K51" s="176">
        <v>233.66</v>
      </c>
      <c r="L51" s="176">
        <v>8.85</v>
      </c>
      <c r="M51" s="176">
        <v>32.4</v>
      </c>
      <c r="N51" s="176">
        <v>23.2</v>
      </c>
      <c r="O51" s="176">
        <v>34.96</v>
      </c>
      <c r="P51" s="176">
        <v>15.43</v>
      </c>
      <c r="Q51" s="176">
        <v>6.77</v>
      </c>
      <c r="R51" s="176">
        <v>9.2100000000000009</v>
      </c>
      <c r="S51" s="176">
        <v>5.74</v>
      </c>
      <c r="T51" s="176">
        <v>0.73</v>
      </c>
      <c r="U51" s="176">
        <v>1.98</v>
      </c>
      <c r="V51" s="176">
        <v>6.2</v>
      </c>
      <c r="W51" s="176">
        <v>6.32</v>
      </c>
      <c r="X51" s="176">
        <v>50.27</v>
      </c>
      <c r="Y51" s="176">
        <v>0</v>
      </c>
      <c r="Z51" s="176">
        <v>64.14</v>
      </c>
      <c r="AA51" s="176">
        <v>21.14</v>
      </c>
      <c r="AB51" s="176">
        <v>0</v>
      </c>
      <c r="AC51" s="176">
        <v>21.05</v>
      </c>
      <c r="AD51" s="176">
        <v>0</v>
      </c>
      <c r="AE51" s="176">
        <v>0</v>
      </c>
      <c r="AF51" s="176">
        <v>0</v>
      </c>
      <c r="AG51" s="176">
        <v>35.880000000000003</v>
      </c>
      <c r="AH51" s="176">
        <v>0</v>
      </c>
      <c r="AI51" s="176">
        <v>11.32</v>
      </c>
      <c r="AJ51" s="176">
        <v>0</v>
      </c>
      <c r="AK51" s="176">
        <v>36.96</v>
      </c>
      <c r="AL51" s="176">
        <v>0</v>
      </c>
      <c r="AM51" s="176">
        <v>0</v>
      </c>
      <c r="AN51" s="176">
        <v>0</v>
      </c>
      <c r="AO51" s="176">
        <v>369.65</v>
      </c>
      <c r="AP51" s="176">
        <v>0</v>
      </c>
      <c r="AQ51" s="176">
        <v>0</v>
      </c>
      <c r="AR51" s="176">
        <v>2.6</v>
      </c>
      <c r="AS51" s="176">
        <v>0</v>
      </c>
      <c r="AT51" s="176">
        <v>29.33</v>
      </c>
      <c r="AU51" s="176">
        <v>8.74</v>
      </c>
      <c r="AV51" s="176">
        <v>7.0000000000000007E-2</v>
      </c>
      <c r="AW51" s="176">
        <v>0.08</v>
      </c>
      <c r="AX51" s="176">
        <v>0.06</v>
      </c>
      <c r="AY51" s="176">
        <v>0.75</v>
      </c>
    </row>
    <row r="52" spans="1:51">
      <c r="A52" t="s">
        <v>94</v>
      </c>
      <c r="B52" s="176">
        <v>0</v>
      </c>
      <c r="C52" s="176">
        <v>0</v>
      </c>
      <c r="D52" s="176">
        <v>16.93</v>
      </c>
      <c r="E52" s="176">
        <v>0</v>
      </c>
      <c r="F52" s="176">
        <v>0</v>
      </c>
      <c r="G52" s="176">
        <v>32.450000000000003</v>
      </c>
      <c r="H52" s="176">
        <v>0</v>
      </c>
      <c r="I52" s="176">
        <v>0</v>
      </c>
      <c r="J52" s="176">
        <v>9.77</v>
      </c>
      <c r="K52" s="176">
        <v>233.66</v>
      </c>
      <c r="L52" s="176">
        <v>8.85</v>
      </c>
      <c r="M52" s="176">
        <v>32.4</v>
      </c>
      <c r="N52" s="176">
        <v>23.2</v>
      </c>
      <c r="O52" s="176">
        <v>34.86</v>
      </c>
      <c r="P52" s="176">
        <v>15.43</v>
      </c>
      <c r="Q52" s="176">
        <v>6.77</v>
      </c>
      <c r="R52" s="176">
        <v>9.2100000000000009</v>
      </c>
      <c r="S52" s="176">
        <v>5.74</v>
      </c>
      <c r="T52" s="176">
        <v>0.73</v>
      </c>
      <c r="U52" s="176">
        <v>1.98</v>
      </c>
      <c r="V52" s="176">
        <v>6.2</v>
      </c>
      <c r="W52" s="176">
        <v>6.85</v>
      </c>
      <c r="X52" s="176">
        <v>50.27</v>
      </c>
      <c r="Y52" s="176">
        <v>0</v>
      </c>
      <c r="Z52" s="176">
        <v>64.14</v>
      </c>
      <c r="AA52" s="176">
        <v>21.14</v>
      </c>
      <c r="AB52" s="176">
        <v>0</v>
      </c>
      <c r="AC52" s="176">
        <v>21.05</v>
      </c>
      <c r="AD52" s="176">
        <v>0</v>
      </c>
      <c r="AE52" s="176">
        <v>0</v>
      </c>
      <c r="AF52" s="176">
        <v>0</v>
      </c>
      <c r="AG52" s="176">
        <v>32.61</v>
      </c>
      <c r="AH52" s="176">
        <v>0</v>
      </c>
      <c r="AI52" s="176">
        <v>11.32</v>
      </c>
      <c r="AJ52" s="176">
        <v>0</v>
      </c>
      <c r="AK52" s="176">
        <v>36.96</v>
      </c>
      <c r="AL52" s="176">
        <v>0</v>
      </c>
      <c r="AM52" s="176">
        <v>0</v>
      </c>
      <c r="AN52" s="176">
        <v>0</v>
      </c>
      <c r="AO52" s="176">
        <v>369.65</v>
      </c>
      <c r="AP52" s="176">
        <v>0</v>
      </c>
      <c r="AQ52" s="176">
        <v>0</v>
      </c>
      <c r="AR52" s="176">
        <v>2.6</v>
      </c>
      <c r="AS52" s="176">
        <v>0</v>
      </c>
      <c r="AT52" s="176">
        <v>29.33</v>
      </c>
      <c r="AU52" s="176">
        <v>8.74</v>
      </c>
      <c r="AV52" s="176">
        <v>7.0000000000000007E-2</v>
      </c>
      <c r="AW52" s="176">
        <v>0.08</v>
      </c>
      <c r="AX52" s="176">
        <v>0.06</v>
      </c>
      <c r="AY52" s="176">
        <v>0.75</v>
      </c>
    </row>
    <row r="53" spans="1:51">
      <c r="A53" t="s">
        <v>95</v>
      </c>
      <c r="B53" s="176">
        <v>0</v>
      </c>
      <c r="C53" s="176">
        <v>0</v>
      </c>
      <c r="D53" s="176">
        <v>16.93</v>
      </c>
      <c r="E53" s="176">
        <v>0</v>
      </c>
      <c r="F53" s="176">
        <v>0</v>
      </c>
      <c r="G53" s="176">
        <v>32.450000000000003</v>
      </c>
      <c r="H53" s="176">
        <v>0</v>
      </c>
      <c r="I53" s="176">
        <v>0</v>
      </c>
      <c r="J53" s="176">
        <v>9.77</v>
      </c>
      <c r="K53" s="176">
        <v>233.66</v>
      </c>
      <c r="L53" s="176">
        <v>8.85</v>
      </c>
      <c r="M53" s="176">
        <v>32.4</v>
      </c>
      <c r="N53" s="176">
        <v>23.2</v>
      </c>
      <c r="O53" s="176">
        <v>34.86</v>
      </c>
      <c r="P53" s="176">
        <v>15.43</v>
      </c>
      <c r="Q53" s="176">
        <v>6.77</v>
      </c>
      <c r="R53" s="176">
        <v>9.2100000000000009</v>
      </c>
      <c r="S53" s="176">
        <v>5.74</v>
      </c>
      <c r="T53" s="176">
        <v>0.73</v>
      </c>
      <c r="U53" s="176">
        <v>1.98</v>
      </c>
      <c r="V53" s="176">
        <v>6.2</v>
      </c>
      <c r="W53" s="176">
        <v>7.38</v>
      </c>
      <c r="X53" s="176">
        <v>50.27</v>
      </c>
      <c r="Y53" s="176">
        <v>0</v>
      </c>
      <c r="Z53" s="176">
        <v>64.14</v>
      </c>
      <c r="AA53" s="176">
        <v>21.14</v>
      </c>
      <c r="AB53" s="176">
        <v>0</v>
      </c>
      <c r="AC53" s="176">
        <v>21.05</v>
      </c>
      <c r="AD53" s="176">
        <v>0</v>
      </c>
      <c r="AE53" s="176">
        <v>0</v>
      </c>
      <c r="AF53" s="176">
        <v>0</v>
      </c>
      <c r="AG53" s="176">
        <v>48.8</v>
      </c>
      <c r="AH53" s="176">
        <v>0</v>
      </c>
      <c r="AI53" s="176">
        <v>11.32</v>
      </c>
      <c r="AJ53" s="176">
        <v>0</v>
      </c>
      <c r="AK53" s="176">
        <v>36.96</v>
      </c>
      <c r="AL53" s="176">
        <v>0</v>
      </c>
      <c r="AM53" s="176">
        <v>0</v>
      </c>
      <c r="AN53" s="176">
        <v>0</v>
      </c>
      <c r="AO53" s="176">
        <v>369.65</v>
      </c>
      <c r="AP53" s="176">
        <v>0</v>
      </c>
      <c r="AQ53" s="176">
        <v>0</v>
      </c>
      <c r="AR53" s="176">
        <v>2.6</v>
      </c>
      <c r="AS53" s="176">
        <v>0</v>
      </c>
      <c r="AT53" s="176">
        <v>29.33</v>
      </c>
      <c r="AU53" s="176">
        <v>8.74</v>
      </c>
      <c r="AV53" s="176">
        <v>7.0000000000000007E-2</v>
      </c>
      <c r="AW53" s="176">
        <v>0.08</v>
      </c>
      <c r="AX53" s="176">
        <v>0.06</v>
      </c>
      <c r="AY53" s="176">
        <v>0.75</v>
      </c>
    </row>
    <row r="54" spans="1:51">
      <c r="A54" t="s">
        <v>96</v>
      </c>
      <c r="B54" s="176">
        <v>0</v>
      </c>
      <c r="C54" s="176">
        <v>0</v>
      </c>
      <c r="D54" s="176">
        <v>16.93</v>
      </c>
      <c r="E54" s="176">
        <v>0</v>
      </c>
      <c r="F54" s="176">
        <v>0</v>
      </c>
      <c r="G54" s="176">
        <v>32.450000000000003</v>
      </c>
      <c r="H54" s="176">
        <v>0</v>
      </c>
      <c r="I54" s="176">
        <v>0</v>
      </c>
      <c r="J54" s="176">
        <v>9.77</v>
      </c>
      <c r="K54" s="176">
        <v>233.66</v>
      </c>
      <c r="L54" s="176">
        <v>8.85</v>
      </c>
      <c r="M54" s="176">
        <v>32.4</v>
      </c>
      <c r="N54" s="176">
        <v>23.2</v>
      </c>
      <c r="O54" s="176">
        <v>34.86</v>
      </c>
      <c r="P54" s="176">
        <v>15.43</v>
      </c>
      <c r="Q54" s="176">
        <v>6.77</v>
      </c>
      <c r="R54" s="176">
        <v>9.2100000000000009</v>
      </c>
      <c r="S54" s="176">
        <v>5.74</v>
      </c>
      <c r="T54" s="176">
        <v>0.73</v>
      </c>
      <c r="U54" s="176">
        <v>1.98</v>
      </c>
      <c r="V54" s="176">
        <v>6.2</v>
      </c>
      <c r="W54" s="176">
        <v>7.38</v>
      </c>
      <c r="X54" s="176">
        <v>50.27</v>
      </c>
      <c r="Y54" s="176">
        <v>0</v>
      </c>
      <c r="Z54" s="176">
        <v>64.14</v>
      </c>
      <c r="AA54" s="176">
        <v>21.14</v>
      </c>
      <c r="AB54" s="176">
        <v>0</v>
      </c>
      <c r="AC54" s="176">
        <v>21.05</v>
      </c>
      <c r="AD54" s="176">
        <v>0</v>
      </c>
      <c r="AE54" s="176">
        <v>0</v>
      </c>
      <c r="AF54" s="176">
        <v>0</v>
      </c>
      <c r="AG54" s="176">
        <v>48.8</v>
      </c>
      <c r="AH54" s="176">
        <v>0</v>
      </c>
      <c r="AI54" s="176">
        <v>11.32</v>
      </c>
      <c r="AJ54" s="176">
        <v>0</v>
      </c>
      <c r="AK54" s="176">
        <v>36.96</v>
      </c>
      <c r="AL54" s="176">
        <v>0</v>
      </c>
      <c r="AM54" s="176">
        <v>0</v>
      </c>
      <c r="AN54" s="176">
        <v>0</v>
      </c>
      <c r="AO54" s="176">
        <v>369.65</v>
      </c>
      <c r="AP54" s="176">
        <v>0</v>
      </c>
      <c r="AQ54" s="176">
        <v>0</v>
      </c>
      <c r="AR54" s="176">
        <v>2.6</v>
      </c>
      <c r="AS54" s="176">
        <v>0</v>
      </c>
      <c r="AT54" s="176">
        <v>29.33</v>
      </c>
      <c r="AU54" s="176">
        <v>8.74</v>
      </c>
      <c r="AV54" s="176">
        <v>7.0000000000000007E-2</v>
      </c>
      <c r="AW54" s="176">
        <v>0.08</v>
      </c>
      <c r="AX54" s="176">
        <v>0.06</v>
      </c>
      <c r="AY54" s="176">
        <v>0.75</v>
      </c>
    </row>
    <row r="55" spans="1:51">
      <c r="A55" t="s">
        <v>97</v>
      </c>
      <c r="B55" s="176">
        <v>0</v>
      </c>
      <c r="C55" s="176">
        <v>0</v>
      </c>
      <c r="D55" s="176">
        <v>16.93</v>
      </c>
      <c r="E55" s="176">
        <v>0</v>
      </c>
      <c r="F55" s="176">
        <v>0</v>
      </c>
      <c r="G55" s="176">
        <v>32.450000000000003</v>
      </c>
      <c r="H55" s="176">
        <v>0</v>
      </c>
      <c r="I55" s="176">
        <v>0</v>
      </c>
      <c r="J55" s="176">
        <v>9.77</v>
      </c>
      <c r="K55" s="176">
        <v>233.66</v>
      </c>
      <c r="L55" s="176">
        <v>8.85</v>
      </c>
      <c r="M55" s="176">
        <v>32.4</v>
      </c>
      <c r="N55" s="176">
        <v>23.2</v>
      </c>
      <c r="O55" s="176">
        <v>34.86</v>
      </c>
      <c r="P55" s="176">
        <v>15.43</v>
      </c>
      <c r="Q55" s="176">
        <v>6.77</v>
      </c>
      <c r="R55" s="176">
        <v>9.2100000000000009</v>
      </c>
      <c r="S55" s="176">
        <v>5.74</v>
      </c>
      <c r="T55" s="176">
        <v>0.73</v>
      </c>
      <c r="U55" s="176">
        <v>1.98</v>
      </c>
      <c r="V55" s="176">
        <v>6.2</v>
      </c>
      <c r="W55" s="176">
        <v>9.25</v>
      </c>
      <c r="X55" s="176">
        <v>50.27</v>
      </c>
      <c r="Y55" s="176">
        <v>0</v>
      </c>
      <c r="Z55" s="176">
        <v>64.14</v>
      </c>
      <c r="AA55" s="176">
        <v>21.14</v>
      </c>
      <c r="AB55" s="176">
        <v>0</v>
      </c>
      <c r="AC55" s="176">
        <v>21.05</v>
      </c>
      <c r="AD55" s="176">
        <v>0</v>
      </c>
      <c r="AE55" s="176">
        <v>0</v>
      </c>
      <c r="AF55" s="176">
        <v>0</v>
      </c>
      <c r="AG55" s="176">
        <v>46.27</v>
      </c>
      <c r="AH55" s="176">
        <v>0</v>
      </c>
      <c r="AI55" s="176">
        <v>11.32</v>
      </c>
      <c r="AJ55" s="176">
        <v>0</v>
      </c>
      <c r="AK55" s="176">
        <v>36.96</v>
      </c>
      <c r="AL55" s="176">
        <v>0</v>
      </c>
      <c r="AM55" s="176">
        <v>0</v>
      </c>
      <c r="AN55" s="176">
        <v>0</v>
      </c>
      <c r="AO55" s="176">
        <v>369.65</v>
      </c>
      <c r="AP55" s="176">
        <v>0</v>
      </c>
      <c r="AQ55" s="176">
        <v>0</v>
      </c>
      <c r="AR55" s="176">
        <v>2.6</v>
      </c>
      <c r="AS55" s="176">
        <v>0</v>
      </c>
      <c r="AT55" s="176">
        <v>29.33</v>
      </c>
      <c r="AU55" s="176">
        <v>8.74</v>
      </c>
      <c r="AV55" s="176">
        <v>7.0000000000000007E-2</v>
      </c>
      <c r="AW55" s="176">
        <v>0.08</v>
      </c>
      <c r="AX55" s="176">
        <v>0.06</v>
      </c>
      <c r="AY55" s="176">
        <v>0.75</v>
      </c>
    </row>
    <row r="56" spans="1:51">
      <c r="A56" t="s">
        <v>98</v>
      </c>
      <c r="B56" s="176">
        <v>0</v>
      </c>
      <c r="C56" s="176">
        <v>0</v>
      </c>
      <c r="D56" s="176">
        <v>16.93</v>
      </c>
      <c r="E56" s="176">
        <v>0</v>
      </c>
      <c r="F56" s="176">
        <v>0</v>
      </c>
      <c r="G56" s="176">
        <v>32.450000000000003</v>
      </c>
      <c r="H56" s="176">
        <v>0</v>
      </c>
      <c r="I56" s="176">
        <v>0</v>
      </c>
      <c r="J56" s="176">
        <v>9.77</v>
      </c>
      <c r="K56" s="176">
        <v>233.66</v>
      </c>
      <c r="L56" s="176">
        <v>8.85</v>
      </c>
      <c r="M56" s="176">
        <v>32.4</v>
      </c>
      <c r="N56" s="176">
        <v>23.2</v>
      </c>
      <c r="O56" s="176">
        <v>34.86</v>
      </c>
      <c r="P56" s="176">
        <v>15.43</v>
      </c>
      <c r="Q56" s="176">
        <v>6.77</v>
      </c>
      <c r="R56" s="176">
        <v>9.2100000000000009</v>
      </c>
      <c r="S56" s="176">
        <v>5.74</v>
      </c>
      <c r="T56" s="176">
        <v>0.73</v>
      </c>
      <c r="U56" s="176">
        <v>1.98</v>
      </c>
      <c r="V56" s="176">
        <v>6.2</v>
      </c>
      <c r="W56" s="176">
        <v>9.7799999999999994</v>
      </c>
      <c r="X56" s="176">
        <v>50.27</v>
      </c>
      <c r="Y56" s="176">
        <v>0</v>
      </c>
      <c r="Z56" s="176">
        <v>64.14</v>
      </c>
      <c r="AA56" s="176">
        <v>21.14</v>
      </c>
      <c r="AB56" s="176">
        <v>0</v>
      </c>
      <c r="AC56" s="176">
        <v>21.05</v>
      </c>
      <c r="AD56" s="176">
        <v>0</v>
      </c>
      <c r="AE56" s="176">
        <v>0</v>
      </c>
      <c r="AF56" s="176">
        <v>0</v>
      </c>
      <c r="AG56" s="176">
        <v>46.27</v>
      </c>
      <c r="AH56" s="176">
        <v>0</v>
      </c>
      <c r="AI56" s="176">
        <v>11.32</v>
      </c>
      <c r="AJ56" s="176">
        <v>0</v>
      </c>
      <c r="AK56" s="176">
        <v>36.96</v>
      </c>
      <c r="AL56" s="176">
        <v>0</v>
      </c>
      <c r="AM56" s="176">
        <v>0</v>
      </c>
      <c r="AN56" s="176">
        <v>0</v>
      </c>
      <c r="AO56" s="176">
        <v>369.65</v>
      </c>
      <c r="AP56" s="176">
        <v>0</v>
      </c>
      <c r="AQ56" s="176">
        <v>0</v>
      </c>
      <c r="AR56" s="176">
        <v>2.6</v>
      </c>
      <c r="AS56" s="176">
        <v>0</v>
      </c>
      <c r="AT56" s="176">
        <v>29.33</v>
      </c>
      <c r="AU56" s="176">
        <v>8.74</v>
      </c>
      <c r="AV56" s="176">
        <v>7.0000000000000007E-2</v>
      </c>
      <c r="AW56" s="176">
        <v>0.08</v>
      </c>
      <c r="AX56" s="176">
        <v>0.06</v>
      </c>
      <c r="AY56" s="176">
        <v>0.75</v>
      </c>
    </row>
    <row r="57" spans="1:51">
      <c r="A57" t="s">
        <v>99</v>
      </c>
      <c r="B57" s="176">
        <v>0</v>
      </c>
      <c r="C57" s="176">
        <v>0</v>
      </c>
      <c r="D57" s="176">
        <v>16.93</v>
      </c>
      <c r="E57" s="176">
        <v>0</v>
      </c>
      <c r="F57" s="176">
        <v>0</v>
      </c>
      <c r="G57" s="176">
        <v>32.450000000000003</v>
      </c>
      <c r="H57" s="176">
        <v>0</v>
      </c>
      <c r="I57" s="176">
        <v>0</v>
      </c>
      <c r="J57" s="176">
        <v>9.77</v>
      </c>
      <c r="K57" s="176">
        <v>233.66</v>
      </c>
      <c r="L57" s="176">
        <v>8.85</v>
      </c>
      <c r="M57" s="176">
        <v>32.4</v>
      </c>
      <c r="N57" s="176">
        <v>23.2</v>
      </c>
      <c r="O57" s="176">
        <v>34.86</v>
      </c>
      <c r="P57" s="176">
        <v>15.43</v>
      </c>
      <c r="Q57" s="176">
        <v>6.77</v>
      </c>
      <c r="R57" s="176">
        <v>9.1199999999999992</v>
      </c>
      <c r="S57" s="176">
        <v>5.72</v>
      </c>
      <c r="T57" s="176">
        <v>0.73</v>
      </c>
      <c r="U57" s="176">
        <v>1.6</v>
      </c>
      <c r="V57" s="176">
        <v>6.2</v>
      </c>
      <c r="W57" s="176">
        <v>9.7799999999999994</v>
      </c>
      <c r="X57" s="176">
        <v>50.27</v>
      </c>
      <c r="Y57" s="176">
        <v>0</v>
      </c>
      <c r="Z57" s="176">
        <v>63.79</v>
      </c>
      <c r="AA57" s="176">
        <v>21.03</v>
      </c>
      <c r="AB57" s="176">
        <v>0</v>
      </c>
      <c r="AC57" s="176">
        <v>21.05</v>
      </c>
      <c r="AD57" s="176">
        <v>0</v>
      </c>
      <c r="AE57" s="176">
        <v>0</v>
      </c>
      <c r="AF57" s="176">
        <v>0</v>
      </c>
      <c r="AG57" s="176">
        <v>34.97</v>
      </c>
      <c r="AH57" s="176">
        <v>0</v>
      </c>
      <c r="AI57" s="176">
        <v>11.32</v>
      </c>
      <c r="AJ57" s="176">
        <v>0</v>
      </c>
      <c r="AK57" s="176">
        <v>36.96</v>
      </c>
      <c r="AL57" s="176">
        <v>0</v>
      </c>
      <c r="AM57" s="176">
        <v>0</v>
      </c>
      <c r="AN57" s="176">
        <v>0</v>
      </c>
      <c r="AO57" s="176">
        <v>369.65</v>
      </c>
      <c r="AP57" s="176">
        <v>0</v>
      </c>
      <c r="AQ57" s="176">
        <v>0</v>
      </c>
      <c r="AR57" s="176">
        <v>2.6</v>
      </c>
      <c r="AS57" s="176">
        <v>0</v>
      </c>
      <c r="AT57" s="176">
        <v>29.33</v>
      </c>
      <c r="AU57" s="176">
        <v>8.74</v>
      </c>
      <c r="AV57" s="176">
        <v>7.0000000000000007E-2</v>
      </c>
      <c r="AW57" s="176">
        <v>0.08</v>
      </c>
      <c r="AX57" s="176">
        <v>0.06</v>
      </c>
      <c r="AY57" s="176">
        <v>0.75</v>
      </c>
    </row>
    <row r="58" spans="1:51">
      <c r="A58" t="s">
        <v>100</v>
      </c>
      <c r="B58" s="176">
        <v>0</v>
      </c>
      <c r="C58" s="176">
        <v>0</v>
      </c>
      <c r="D58" s="176">
        <v>16.93</v>
      </c>
      <c r="E58" s="176">
        <v>0</v>
      </c>
      <c r="F58" s="176">
        <v>0</v>
      </c>
      <c r="G58" s="176">
        <v>32.450000000000003</v>
      </c>
      <c r="H58" s="176">
        <v>0</v>
      </c>
      <c r="I58" s="176">
        <v>0</v>
      </c>
      <c r="J58" s="176">
        <v>9.77</v>
      </c>
      <c r="K58" s="176">
        <v>233.66</v>
      </c>
      <c r="L58" s="176">
        <v>8.85</v>
      </c>
      <c r="M58" s="176">
        <v>32.4</v>
      </c>
      <c r="N58" s="176">
        <v>23.2</v>
      </c>
      <c r="O58" s="176">
        <v>34.86</v>
      </c>
      <c r="P58" s="176">
        <v>15.43</v>
      </c>
      <c r="Q58" s="176">
        <v>6.77</v>
      </c>
      <c r="R58" s="176">
        <v>9.1199999999999992</v>
      </c>
      <c r="S58" s="176">
        <v>5.72</v>
      </c>
      <c r="T58" s="176">
        <v>0.73</v>
      </c>
      <c r="U58" s="176">
        <v>1.6</v>
      </c>
      <c r="V58" s="176">
        <v>6.2</v>
      </c>
      <c r="W58" s="176">
        <v>9.7799999999999994</v>
      </c>
      <c r="X58" s="176">
        <v>50.27</v>
      </c>
      <c r="Y58" s="176">
        <v>0</v>
      </c>
      <c r="Z58" s="176">
        <v>63.79</v>
      </c>
      <c r="AA58" s="176">
        <v>21.03</v>
      </c>
      <c r="AB58" s="176">
        <v>0</v>
      </c>
      <c r="AC58" s="176">
        <v>21.05</v>
      </c>
      <c r="AD58" s="176">
        <v>0</v>
      </c>
      <c r="AE58" s="176">
        <v>0</v>
      </c>
      <c r="AF58" s="176">
        <v>0</v>
      </c>
      <c r="AG58" s="176">
        <v>34.97</v>
      </c>
      <c r="AH58" s="176">
        <v>0</v>
      </c>
      <c r="AI58" s="176">
        <v>11.32</v>
      </c>
      <c r="AJ58" s="176">
        <v>0</v>
      </c>
      <c r="AK58" s="176">
        <v>70.39</v>
      </c>
      <c r="AL58" s="176">
        <v>0</v>
      </c>
      <c r="AM58" s="176">
        <v>0</v>
      </c>
      <c r="AN58" s="176">
        <v>0</v>
      </c>
      <c r="AO58" s="176">
        <v>369.65</v>
      </c>
      <c r="AP58" s="176">
        <v>0</v>
      </c>
      <c r="AQ58" s="176">
        <v>0</v>
      </c>
      <c r="AR58" s="176">
        <v>2.6</v>
      </c>
      <c r="AS58" s="176">
        <v>0</v>
      </c>
      <c r="AT58" s="176">
        <v>29.33</v>
      </c>
      <c r="AU58" s="176">
        <v>8.74</v>
      </c>
      <c r="AV58" s="176">
        <v>7.0000000000000007E-2</v>
      </c>
      <c r="AW58" s="176">
        <v>0.08</v>
      </c>
      <c r="AX58" s="176">
        <v>0.06</v>
      </c>
      <c r="AY58" s="176">
        <v>0.75</v>
      </c>
    </row>
    <row r="59" spans="1:51">
      <c r="A59" t="s">
        <v>101</v>
      </c>
      <c r="B59" s="176">
        <v>0</v>
      </c>
      <c r="C59" s="176">
        <v>0</v>
      </c>
      <c r="D59" s="176">
        <v>16.93</v>
      </c>
      <c r="E59" s="176">
        <v>0</v>
      </c>
      <c r="F59" s="176">
        <v>0</v>
      </c>
      <c r="G59" s="176">
        <v>32.450000000000003</v>
      </c>
      <c r="H59" s="176">
        <v>0</v>
      </c>
      <c r="I59" s="176">
        <v>0</v>
      </c>
      <c r="J59" s="176">
        <v>9.77</v>
      </c>
      <c r="K59" s="176">
        <v>233.66</v>
      </c>
      <c r="L59" s="176">
        <v>8.85</v>
      </c>
      <c r="M59" s="176">
        <v>32.97</v>
      </c>
      <c r="N59" s="176">
        <v>23.2</v>
      </c>
      <c r="O59" s="176">
        <v>36.020000000000003</v>
      </c>
      <c r="P59" s="176">
        <v>15.43</v>
      </c>
      <c r="Q59" s="176">
        <v>6.77</v>
      </c>
      <c r="R59" s="176">
        <v>9.1199999999999992</v>
      </c>
      <c r="S59" s="176">
        <v>5.72</v>
      </c>
      <c r="T59" s="176">
        <v>0.73</v>
      </c>
      <c r="U59" s="176">
        <v>1.95</v>
      </c>
      <c r="V59" s="176">
        <v>6.2</v>
      </c>
      <c r="W59" s="176">
        <v>9.7799999999999994</v>
      </c>
      <c r="X59" s="176">
        <v>50.27</v>
      </c>
      <c r="Y59" s="176">
        <v>0</v>
      </c>
      <c r="Z59" s="176">
        <v>64.14</v>
      </c>
      <c r="AA59" s="176">
        <v>21.14</v>
      </c>
      <c r="AB59" s="176">
        <v>0</v>
      </c>
      <c r="AC59" s="176">
        <v>21.05</v>
      </c>
      <c r="AD59" s="176">
        <v>0</v>
      </c>
      <c r="AE59" s="176">
        <v>0</v>
      </c>
      <c r="AF59" s="176">
        <v>0</v>
      </c>
      <c r="AG59" s="176">
        <v>35.79</v>
      </c>
      <c r="AH59" s="176">
        <v>0</v>
      </c>
      <c r="AI59" s="176">
        <v>11.32</v>
      </c>
      <c r="AJ59" s="176">
        <v>0</v>
      </c>
      <c r="AK59" s="176">
        <v>127.62</v>
      </c>
      <c r="AL59" s="176">
        <v>0</v>
      </c>
      <c r="AM59" s="176">
        <v>0</v>
      </c>
      <c r="AN59" s="176">
        <v>0</v>
      </c>
      <c r="AO59" s="176">
        <v>369.65</v>
      </c>
      <c r="AP59" s="176">
        <v>0</v>
      </c>
      <c r="AQ59" s="176">
        <v>0</v>
      </c>
      <c r="AR59" s="176">
        <v>2.6</v>
      </c>
      <c r="AS59" s="176">
        <v>0</v>
      </c>
      <c r="AT59" s="176">
        <v>29.33</v>
      </c>
      <c r="AU59" s="176">
        <v>8.74</v>
      </c>
      <c r="AV59" s="176">
        <v>7.0000000000000007E-2</v>
      </c>
      <c r="AW59" s="176">
        <v>0.08</v>
      </c>
      <c r="AX59" s="176">
        <v>0.06</v>
      </c>
      <c r="AY59" s="176">
        <v>0.75</v>
      </c>
    </row>
    <row r="60" spans="1:51">
      <c r="A60" t="s">
        <v>102</v>
      </c>
      <c r="B60" s="176">
        <v>0</v>
      </c>
      <c r="C60" s="176">
        <v>0</v>
      </c>
      <c r="D60" s="176">
        <v>16.93</v>
      </c>
      <c r="E60" s="176">
        <v>0</v>
      </c>
      <c r="F60" s="176">
        <v>0</v>
      </c>
      <c r="G60" s="176">
        <v>32.450000000000003</v>
      </c>
      <c r="H60" s="176">
        <v>0</v>
      </c>
      <c r="I60" s="176">
        <v>0</v>
      </c>
      <c r="J60" s="176">
        <v>9.77</v>
      </c>
      <c r="K60" s="176">
        <v>233.66</v>
      </c>
      <c r="L60" s="176">
        <v>8.85</v>
      </c>
      <c r="M60" s="176">
        <v>32.97</v>
      </c>
      <c r="N60" s="176">
        <v>23.2</v>
      </c>
      <c r="O60" s="176">
        <v>36.020000000000003</v>
      </c>
      <c r="P60" s="176">
        <v>15.43</v>
      </c>
      <c r="Q60" s="176">
        <v>6.77</v>
      </c>
      <c r="R60" s="176">
        <v>9.1199999999999992</v>
      </c>
      <c r="S60" s="176">
        <v>5.72</v>
      </c>
      <c r="T60" s="176">
        <v>0.73</v>
      </c>
      <c r="U60" s="176">
        <v>1.95</v>
      </c>
      <c r="V60" s="176">
        <v>6.2</v>
      </c>
      <c r="W60" s="176">
        <v>9.7799999999999994</v>
      </c>
      <c r="X60" s="176">
        <v>50.27</v>
      </c>
      <c r="Y60" s="176">
        <v>0</v>
      </c>
      <c r="Z60" s="176">
        <v>64.14</v>
      </c>
      <c r="AA60" s="176">
        <v>21.14</v>
      </c>
      <c r="AB60" s="176">
        <v>0</v>
      </c>
      <c r="AC60" s="176">
        <v>21.05</v>
      </c>
      <c r="AD60" s="176">
        <v>0</v>
      </c>
      <c r="AE60" s="176">
        <v>0</v>
      </c>
      <c r="AF60" s="176">
        <v>0</v>
      </c>
      <c r="AG60" s="176">
        <v>35.79</v>
      </c>
      <c r="AH60" s="176">
        <v>0</v>
      </c>
      <c r="AI60" s="176">
        <v>11.32</v>
      </c>
      <c r="AJ60" s="176">
        <v>0</v>
      </c>
      <c r="AK60" s="176">
        <v>127.62</v>
      </c>
      <c r="AL60" s="176">
        <v>0</v>
      </c>
      <c r="AM60" s="176">
        <v>0</v>
      </c>
      <c r="AN60" s="176">
        <v>0</v>
      </c>
      <c r="AO60" s="176">
        <v>369.65</v>
      </c>
      <c r="AP60" s="176">
        <v>0</v>
      </c>
      <c r="AQ60" s="176">
        <v>0</v>
      </c>
      <c r="AR60" s="176">
        <v>2.6</v>
      </c>
      <c r="AS60" s="176">
        <v>0</v>
      </c>
      <c r="AT60" s="176">
        <v>29.33</v>
      </c>
      <c r="AU60" s="176">
        <v>8.74</v>
      </c>
      <c r="AV60" s="176">
        <v>7.0000000000000007E-2</v>
      </c>
      <c r="AW60" s="176">
        <v>0.08</v>
      </c>
      <c r="AX60" s="176">
        <v>0.06</v>
      </c>
      <c r="AY60" s="176">
        <v>0.75</v>
      </c>
    </row>
    <row r="61" spans="1:51">
      <c r="A61" t="s">
        <v>103</v>
      </c>
      <c r="B61" s="176">
        <v>0</v>
      </c>
      <c r="C61" s="176">
        <v>0</v>
      </c>
      <c r="D61" s="176">
        <v>16.93</v>
      </c>
      <c r="E61" s="176">
        <v>0</v>
      </c>
      <c r="F61" s="176">
        <v>0</v>
      </c>
      <c r="G61" s="176">
        <v>32.450000000000003</v>
      </c>
      <c r="H61" s="176">
        <v>0</v>
      </c>
      <c r="I61" s="176">
        <v>0</v>
      </c>
      <c r="J61" s="176">
        <v>9.77</v>
      </c>
      <c r="K61" s="176">
        <v>233.66</v>
      </c>
      <c r="L61" s="176">
        <v>8.85</v>
      </c>
      <c r="M61" s="176">
        <v>32.97</v>
      </c>
      <c r="N61" s="176">
        <v>24.16</v>
      </c>
      <c r="O61" s="176">
        <v>36.020000000000003</v>
      </c>
      <c r="P61" s="176">
        <v>15.43</v>
      </c>
      <c r="Q61" s="176">
        <v>6.77</v>
      </c>
      <c r="R61" s="176">
        <v>9.1199999999999992</v>
      </c>
      <c r="S61" s="176">
        <v>5.72</v>
      </c>
      <c r="T61" s="176">
        <v>0.73</v>
      </c>
      <c r="U61" s="176">
        <v>1.95</v>
      </c>
      <c r="V61" s="176">
        <v>6.2</v>
      </c>
      <c r="W61" s="176">
        <v>10.050000000000001</v>
      </c>
      <c r="X61" s="176">
        <v>50.27</v>
      </c>
      <c r="Y61" s="176">
        <v>0</v>
      </c>
      <c r="Z61" s="176">
        <v>64.14</v>
      </c>
      <c r="AA61" s="176">
        <v>21.14</v>
      </c>
      <c r="AB61" s="176">
        <v>0</v>
      </c>
      <c r="AC61" s="176">
        <v>21.05</v>
      </c>
      <c r="AD61" s="176">
        <v>0</v>
      </c>
      <c r="AE61" s="176">
        <v>0</v>
      </c>
      <c r="AF61" s="176">
        <v>0</v>
      </c>
      <c r="AG61" s="176">
        <v>35.25</v>
      </c>
      <c r="AH61" s="176">
        <v>0</v>
      </c>
      <c r="AI61" s="176">
        <v>11.32</v>
      </c>
      <c r="AJ61" s="176">
        <v>0</v>
      </c>
      <c r="AK61" s="176">
        <v>127.62</v>
      </c>
      <c r="AL61" s="176">
        <v>0</v>
      </c>
      <c r="AM61" s="176">
        <v>0</v>
      </c>
      <c r="AN61" s="176">
        <v>0</v>
      </c>
      <c r="AO61" s="176">
        <v>369.65</v>
      </c>
      <c r="AP61" s="176">
        <v>0</v>
      </c>
      <c r="AQ61" s="176">
        <v>0</v>
      </c>
      <c r="AR61" s="176">
        <v>2.6</v>
      </c>
      <c r="AS61" s="176">
        <v>0</v>
      </c>
      <c r="AT61" s="176">
        <v>29.33</v>
      </c>
      <c r="AU61" s="176">
        <v>8.74</v>
      </c>
      <c r="AV61" s="176">
        <v>7.0000000000000007E-2</v>
      </c>
      <c r="AW61" s="176">
        <v>0.08</v>
      </c>
      <c r="AX61" s="176">
        <v>0.06</v>
      </c>
      <c r="AY61" s="176">
        <v>0.75</v>
      </c>
    </row>
    <row r="62" spans="1:51">
      <c r="A62" t="s">
        <v>104</v>
      </c>
      <c r="B62" s="176">
        <v>0</v>
      </c>
      <c r="C62" s="176">
        <v>0</v>
      </c>
      <c r="D62" s="176">
        <v>16.93</v>
      </c>
      <c r="E62" s="176">
        <v>0</v>
      </c>
      <c r="F62" s="176">
        <v>0</v>
      </c>
      <c r="G62" s="176">
        <v>32.450000000000003</v>
      </c>
      <c r="H62" s="176">
        <v>0</v>
      </c>
      <c r="I62" s="176">
        <v>0</v>
      </c>
      <c r="J62" s="176">
        <v>9.77</v>
      </c>
      <c r="K62" s="176">
        <v>233.66</v>
      </c>
      <c r="L62" s="176">
        <v>8.85</v>
      </c>
      <c r="M62" s="176">
        <v>32.97</v>
      </c>
      <c r="N62" s="176">
        <v>24.16</v>
      </c>
      <c r="O62" s="176">
        <v>36.020000000000003</v>
      </c>
      <c r="P62" s="176">
        <v>15.43</v>
      </c>
      <c r="Q62" s="176">
        <v>6.77</v>
      </c>
      <c r="R62" s="176">
        <v>9.1199999999999992</v>
      </c>
      <c r="S62" s="176">
        <v>5.72</v>
      </c>
      <c r="T62" s="176">
        <v>0.73</v>
      </c>
      <c r="U62" s="176">
        <v>1.95</v>
      </c>
      <c r="V62" s="176">
        <v>6.2</v>
      </c>
      <c r="W62" s="176">
        <v>10.050000000000001</v>
      </c>
      <c r="X62" s="176">
        <v>50.27</v>
      </c>
      <c r="Y62" s="176">
        <v>0</v>
      </c>
      <c r="Z62" s="176">
        <v>64.14</v>
      </c>
      <c r="AA62" s="176">
        <v>21.14</v>
      </c>
      <c r="AB62" s="176">
        <v>0</v>
      </c>
      <c r="AC62" s="176">
        <v>21.05</v>
      </c>
      <c r="AD62" s="176">
        <v>0</v>
      </c>
      <c r="AE62" s="176">
        <v>0</v>
      </c>
      <c r="AF62" s="176">
        <v>0</v>
      </c>
      <c r="AG62" s="176">
        <v>35.25</v>
      </c>
      <c r="AH62" s="176">
        <v>0</v>
      </c>
      <c r="AI62" s="176">
        <v>11.32</v>
      </c>
      <c r="AJ62" s="176">
        <v>0</v>
      </c>
      <c r="AK62" s="176">
        <v>127.62</v>
      </c>
      <c r="AL62" s="176">
        <v>0</v>
      </c>
      <c r="AM62" s="176">
        <v>0</v>
      </c>
      <c r="AN62" s="176">
        <v>0</v>
      </c>
      <c r="AO62" s="176">
        <v>369.65</v>
      </c>
      <c r="AP62" s="176">
        <v>0</v>
      </c>
      <c r="AQ62" s="176">
        <v>0</v>
      </c>
      <c r="AR62" s="176">
        <v>2.6</v>
      </c>
      <c r="AS62" s="176">
        <v>0</v>
      </c>
      <c r="AT62" s="176">
        <v>29.33</v>
      </c>
      <c r="AU62" s="176">
        <v>8.74</v>
      </c>
      <c r="AV62" s="176">
        <v>7.0000000000000007E-2</v>
      </c>
      <c r="AW62" s="176">
        <v>0.08</v>
      </c>
      <c r="AX62" s="176">
        <v>0.06</v>
      </c>
      <c r="AY62" s="176">
        <v>0.75</v>
      </c>
    </row>
    <row r="63" spans="1:51">
      <c r="A63" t="s">
        <v>105</v>
      </c>
      <c r="B63" s="176">
        <v>0</v>
      </c>
      <c r="C63" s="176">
        <v>0</v>
      </c>
      <c r="D63" s="176">
        <v>16.93</v>
      </c>
      <c r="E63" s="176">
        <v>0</v>
      </c>
      <c r="F63" s="176">
        <v>0</v>
      </c>
      <c r="G63" s="176">
        <v>32.450000000000003</v>
      </c>
      <c r="H63" s="176">
        <v>0</v>
      </c>
      <c r="I63" s="176">
        <v>0</v>
      </c>
      <c r="J63" s="176">
        <v>9.77</v>
      </c>
      <c r="K63" s="176">
        <v>233.66</v>
      </c>
      <c r="L63" s="176">
        <v>8.85</v>
      </c>
      <c r="M63" s="176">
        <v>32.97</v>
      </c>
      <c r="N63" s="176">
        <v>23.2</v>
      </c>
      <c r="O63" s="176">
        <v>36.020000000000003</v>
      </c>
      <c r="P63" s="176">
        <v>15.43</v>
      </c>
      <c r="Q63" s="176">
        <v>6.77</v>
      </c>
      <c r="R63" s="176">
        <v>9.11</v>
      </c>
      <c r="S63" s="176">
        <v>5.72</v>
      </c>
      <c r="T63" s="176">
        <v>0.73</v>
      </c>
      <c r="U63" s="176">
        <v>1.95</v>
      </c>
      <c r="V63" s="176">
        <v>6.2</v>
      </c>
      <c r="W63" s="176">
        <v>10.050000000000001</v>
      </c>
      <c r="X63" s="176">
        <v>50.27</v>
      </c>
      <c r="Y63" s="176">
        <v>0</v>
      </c>
      <c r="Z63" s="176">
        <v>64.14</v>
      </c>
      <c r="AA63" s="176">
        <v>21.14</v>
      </c>
      <c r="AB63" s="176">
        <v>0</v>
      </c>
      <c r="AC63" s="176">
        <v>21.05</v>
      </c>
      <c r="AD63" s="176">
        <v>0</v>
      </c>
      <c r="AE63" s="176">
        <v>0</v>
      </c>
      <c r="AF63" s="176">
        <v>0</v>
      </c>
      <c r="AG63" s="176">
        <v>35.25</v>
      </c>
      <c r="AH63" s="176">
        <v>0</v>
      </c>
      <c r="AI63" s="176">
        <v>11.32</v>
      </c>
      <c r="AJ63" s="176">
        <v>0</v>
      </c>
      <c r="AK63" s="176">
        <v>127.62</v>
      </c>
      <c r="AL63" s="176">
        <v>0</v>
      </c>
      <c r="AM63" s="176">
        <v>0</v>
      </c>
      <c r="AN63" s="176">
        <v>0</v>
      </c>
      <c r="AO63" s="176">
        <v>369.65</v>
      </c>
      <c r="AP63" s="176">
        <v>0</v>
      </c>
      <c r="AQ63" s="176">
        <v>0</v>
      </c>
      <c r="AR63" s="176">
        <v>2.6</v>
      </c>
      <c r="AS63" s="176">
        <v>0</v>
      </c>
      <c r="AT63" s="176">
        <v>29.33</v>
      </c>
      <c r="AU63" s="176">
        <v>8.74</v>
      </c>
      <c r="AV63" s="176">
        <v>7.0000000000000007E-2</v>
      </c>
      <c r="AW63" s="176">
        <v>0.08</v>
      </c>
      <c r="AX63" s="176">
        <v>0.06</v>
      </c>
      <c r="AY63" s="176">
        <v>0.09</v>
      </c>
    </row>
    <row r="64" spans="1:51">
      <c r="A64" t="s">
        <v>106</v>
      </c>
      <c r="B64" s="176">
        <v>0</v>
      </c>
      <c r="C64" s="176">
        <v>0</v>
      </c>
      <c r="D64" s="176">
        <v>16.93</v>
      </c>
      <c r="E64" s="176">
        <v>0</v>
      </c>
      <c r="F64" s="176">
        <v>0</v>
      </c>
      <c r="G64" s="176">
        <v>32.450000000000003</v>
      </c>
      <c r="H64" s="176">
        <v>0</v>
      </c>
      <c r="I64" s="176">
        <v>0</v>
      </c>
      <c r="J64" s="176">
        <v>9.77</v>
      </c>
      <c r="K64" s="176">
        <v>233.66</v>
      </c>
      <c r="L64" s="176">
        <v>8.85</v>
      </c>
      <c r="M64" s="176">
        <v>32.97</v>
      </c>
      <c r="N64" s="176">
        <v>23.2</v>
      </c>
      <c r="O64" s="176">
        <v>36.020000000000003</v>
      </c>
      <c r="P64" s="176">
        <v>15.43</v>
      </c>
      <c r="Q64" s="176">
        <v>6.77</v>
      </c>
      <c r="R64" s="176">
        <v>9.11</v>
      </c>
      <c r="S64" s="176">
        <v>5.72</v>
      </c>
      <c r="T64" s="176">
        <v>0.73</v>
      </c>
      <c r="U64" s="176">
        <v>1.95</v>
      </c>
      <c r="V64" s="176">
        <v>6.2</v>
      </c>
      <c r="W64" s="176">
        <v>10.050000000000001</v>
      </c>
      <c r="X64" s="176">
        <v>50.27</v>
      </c>
      <c r="Y64" s="176">
        <v>0</v>
      </c>
      <c r="Z64" s="176">
        <v>64.14</v>
      </c>
      <c r="AA64" s="176">
        <v>21.14</v>
      </c>
      <c r="AB64" s="176">
        <v>0</v>
      </c>
      <c r="AC64" s="176">
        <v>21.05</v>
      </c>
      <c r="AD64" s="176">
        <v>0</v>
      </c>
      <c r="AE64" s="176">
        <v>0</v>
      </c>
      <c r="AF64" s="176">
        <v>0</v>
      </c>
      <c r="AG64" s="176">
        <v>40.68</v>
      </c>
      <c r="AH64" s="176">
        <v>0</v>
      </c>
      <c r="AI64" s="176">
        <v>11.32</v>
      </c>
      <c r="AJ64" s="176">
        <v>0</v>
      </c>
      <c r="AK64" s="176">
        <v>127.62</v>
      </c>
      <c r="AL64" s="176">
        <v>0</v>
      </c>
      <c r="AM64" s="176">
        <v>0</v>
      </c>
      <c r="AN64" s="176">
        <v>0</v>
      </c>
      <c r="AO64" s="176">
        <v>369.65</v>
      </c>
      <c r="AP64" s="176">
        <v>0</v>
      </c>
      <c r="AQ64" s="176">
        <v>0</v>
      </c>
      <c r="AR64" s="176">
        <v>2.6</v>
      </c>
      <c r="AS64" s="176">
        <v>0</v>
      </c>
      <c r="AT64" s="176">
        <v>29.33</v>
      </c>
      <c r="AU64" s="176">
        <v>8.74</v>
      </c>
      <c r="AV64" s="176">
        <v>7.0000000000000007E-2</v>
      </c>
      <c r="AW64" s="176">
        <v>0.08</v>
      </c>
      <c r="AX64" s="176">
        <v>0.06</v>
      </c>
      <c r="AY64" s="176">
        <v>0.09</v>
      </c>
    </row>
    <row r="65" spans="1:51">
      <c r="A65" t="s">
        <v>107</v>
      </c>
      <c r="B65" s="176">
        <v>0</v>
      </c>
      <c r="C65" s="176">
        <v>0</v>
      </c>
      <c r="D65" s="176">
        <v>16.93</v>
      </c>
      <c r="E65" s="176">
        <v>0</v>
      </c>
      <c r="F65" s="176">
        <v>0</v>
      </c>
      <c r="G65" s="176">
        <v>32.450000000000003</v>
      </c>
      <c r="H65" s="176">
        <v>0</v>
      </c>
      <c r="I65" s="176">
        <v>0</v>
      </c>
      <c r="J65" s="176">
        <v>9.77</v>
      </c>
      <c r="K65" s="176">
        <v>233.66</v>
      </c>
      <c r="L65" s="176">
        <v>8.85</v>
      </c>
      <c r="M65" s="176">
        <v>32.97</v>
      </c>
      <c r="N65" s="176">
        <v>24.15</v>
      </c>
      <c r="O65" s="176">
        <v>36.020000000000003</v>
      </c>
      <c r="P65" s="176">
        <v>15.43</v>
      </c>
      <c r="Q65" s="176">
        <v>6.77</v>
      </c>
      <c r="R65" s="176">
        <v>9.1199999999999992</v>
      </c>
      <c r="S65" s="176">
        <v>5.72</v>
      </c>
      <c r="T65" s="176">
        <v>0.73</v>
      </c>
      <c r="U65" s="176">
        <v>7.13</v>
      </c>
      <c r="V65" s="176">
        <v>6.2</v>
      </c>
      <c r="W65" s="176">
        <v>10.050000000000001</v>
      </c>
      <c r="X65" s="176">
        <v>50.27</v>
      </c>
      <c r="Y65" s="176">
        <v>0</v>
      </c>
      <c r="Z65" s="176">
        <v>64.14</v>
      </c>
      <c r="AA65" s="176">
        <v>21.14</v>
      </c>
      <c r="AB65" s="176">
        <v>0</v>
      </c>
      <c r="AC65" s="176">
        <v>25.29</v>
      </c>
      <c r="AD65" s="176">
        <v>0</v>
      </c>
      <c r="AE65" s="176">
        <v>0</v>
      </c>
      <c r="AF65" s="176">
        <v>0</v>
      </c>
      <c r="AG65" s="176">
        <v>45.78</v>
      </c>
      <c r="AH65" s="176">
        <v>0</v>
      </c>
      <c r="AI65" s="176">
        <v>11.32</v>
      </c>
      <c r="AJ65" s="176">
        <v>0</v>
      </c>
      <c r="AK65" s="176">
        <v>127.62</v>
      </c>
      <c r="AL65" s="176">
        <v>0</v>
      </c>
      <c r="AM65" s="176">
        <v>0</v>
      </c>
      <c r="AN65" s="176">
        <v>0</v>
      </c>
      <c r="AO65" s="176">
        <v>369.65</v>
      </c>
      <c r="AP65" s="176">
        <v>0</v>
      </c>
      <c r="AQ65" s="176">
        <v>0</v>
      </c>
      <c r="AR65" s="176">
        <v>2.6</v>
      </c>
      <c r="AS65" s="176">
        <v>0</v>
      </c>
      <c r="AT65" s="176">
        <v>29.33</v>
      </c>
      <c r="AU65" s="176">
        <v>8.74</v>
      </c>
      <c r="AV65" s="176">
        <v>7.0000000000000007E-2</v>
      </c>
      <c r="AW65" s="176">
        <v>0.08</v>
      </c>
      <c r="AX65" s="176">
        <v>0.06</v>
      </c>
      <c r="AY65" s="176">
        <v>0.09</v>
      </c>
    </row>
    <row r="66" spans="1:51">
      <c r="A66" t="s">
        <v>108</v>
      </c>
      <c r="B66" s="176">
        <v>0</v>
      </c>
      <c r="C66" s="176">
        <v>0</v>
      </c>
      <c r="D66" s="176">
        <v>16.93</v>
      </c>
      <c r="E66" s="176">
        <v>0</v>
      </c>
      <c r="F66" s="176">
        <v>0</v>
      </c>
      <c r="G66" s="176">
        <v>32.450000000000003</v>
      </c>
      <c r="H66" s="176">
        <v>0</v>
      </c>
      <c r="I66" s="176">
        <v>0</v>
      </c>
      <c r="J66" s="176">
        <v>9.77</v>
      </c>
      <c r="K66" s="176">
        <v>233.66</v>
      </c>
      <c r="L66" s="176">
        <v>8.85</v>
      </c>
      <c r="M66" s="176">
        <v>32.97</v>
      </c>
      <c r="N66" s="176">
        <v>24.15</v>
      </c>
      <c r="O66" s="176">
        <v>36.020000000000003</v>
      </c>
      <c r="P66" s="176">
        <v>15.43</v>
      </c>
      <c r="Q66" s="176">
        <v>6.77</v>
      </c>
      <c r="R66" s="176">
        <v>9.1199999999999992</v>
      </c>
      <c r="S66" s="176">
        <v>5.72</v>
      </c>
      <c r="T66" s="176">
        <v>0.73</v>
      </c>
      <c r="U66" s="176">
        <v>1.95</v>
      </c>
      <c r="V66" s="176">
        <v>6.2</v>
      </c>
      <c r="W66" s="176">
        <v>10.050000000000001</v>
      </c>
      <c r="X66" s="176">
        <v>50.27</v>
      </c>
      <c r="Y66" s="176">
        <v>0</v>
      </c>
      <c r="Z66" s="176">
        <v>64.14</v>
      </c>
      <c r="AA66" s="176">
        <v>21.14</v>
      </c>
      <c r="AB66" s="176">
        <v>0</v>
      </c>
      <c r="AC66" s="176">
        <v>25.29</v>
      </c>
      <c r="AD66" s="176">
        <v>0</v>
      </c>
      <c r="AE66" s="176">
        <v>0</v>
      </c>
      <c r="AF66" s="176">
        <v>0</v>
      </c>
      <c r="AG66" s="176">
        <v>45.78</v>
      </c>
      <c r="AH66" s="176">
        <v>0</v>
      </c>
      <c r="AI66" s="176">
        <v>11.32</v>
      </c>
      <c r="AJ66" s="176">
        <v>0</v>
      </c>
      <c r="AK66" s="176">
        <v>127.62</v>
      </c>
      <c r="AL66" s="176">
        <v>0</v>
      </c>
      <c r="AM66" s="176">
        <v>0</v>
      </c>
      <c r="AN66" s="176">
        <v>0</v>
      </c>
      <c r="AO66" s="176">
        <v>369.65</v>
      </c>
      <c r="AP66" s="176">
        <v>0</v>
      </c>
      <c r="AQ66" s="176">
        <v>0</v>
      </c>
      <c r="AR66" s="176">
        <v>2.6</v>
      </c>
      <c r="AS66" s="176">
        <v>0</v>
      </c>
      <c r="AT66" s="176">
        <v>29.33</v>
      </c>
      <c r="AU66" s="176">
        <v>8.74</v>
      </c>
      <c r="AV66" s="176">
        <v>7.0000000000000007E-2</v>
      </c>
      <c r="AW66" s="176">
        <v>0.08</v>
      </c>
      <c r="AX66" s="176">
        <v>0.06</v>
      </c>
      <c r="AY66" s="176">
        <v>0.09</v>
      </c>
    </row>
    <row r="67" spans="1:51">
      <c r="A67" t="s">
        <v>109</v>
      </c>
      <c r="B67" s="176">
        <v>0</v>
      </c>
      <c r="C67" s="176">
        <v>0</v>
      </c>
      <c r="D67" s="176">
        <v>16.93</v>
      </c>
      <c r="E67" s="176">
        <v>0</v>
      </c>
      <c r="F67" s="176">
        <v>0</v>
      </c>
      <c r="G67" s="176">
        <v>32.450000000000003</v>
      </c>
      <c r="H67" s="176">
        <v>0</v>
      </c>
      <c r="I67" s="176">
        <v>0</v>
      </c>
      <c r="J67" s="176">
        <v>9.77</v>
      </c>
      <c r="K67" s="176">
        <v>233.66</v>
      </c>
      <c r="L67" s="176">
        <v>8.85</v>
      </c>
      <c r="M67" s="176">
        <v>32.4</v>
      </c>
      <c r="N67" s="176">
        <v>24.15</v>
      </c>
      <c r="O67" s="176">
        <v>36.020000000000003</v>
      </c>
      <c r="P67" s="176">
        <v>15.43</v>
      </c>
      <c r="Q67" s="176">
        <v>6.77</v>
      </c>
      <c r="R67" s="176">
        <v>9.1199999999999992</v>
      </c>
      <c r="S67" s="176">
        <v>5.72</v>
      </c>
      <c r="T67" s="176">
        <v>0.73</v>
      </c>
      <c r="U67" s="176">
        <v>1.95</v>
      </c>
      <c r="V67" s="176">
        <v>6.2</v>
      </c>
      <c r="W67" s="176">
        <v>10.050000000000001</v>
      </c>
      <c r="X67" s="176">
        <v>50.27</v>
      </c>
      <c r="Y67" s="176">
        <v>0</v>
      </c>
      <c r="Z67" s="176">
        <v>64.14</v>
      </c>
      <c r="AA67" s="176">
        <v>21.14</v>
      </c>
      <c r="AB67" s="176">
        <v>0</v>
      </c>
      <c r="AC67" s="176">
        <v>21.05</v>
      </c>
      <c r="AD67" s="176">
        <v>0</v>
      </c>
      <c r="AE67" s="176">
        <v>0</v>
      </c>
      <c r="AF67" s="176">
        <v>0</v>
      </c>
      <c r="AG67" s="176">
        <v>35.79</v>
      </c>
      <c r="AH67" s="176">
        <v>0</v>
      </c>
      <c r="AI67" s="176">
        <v>11.32</v>
      </c>
      <c r="AJ67" s="176">
        <v>0</v>
      </c>
      <c r="AK67" s="176">
        <v>127.62</v>
      </c>
      <c r="AL67" s="176">
        <v>0</v>
      </c>
      <c r="AM67" s="176">
        <v>0</v>
      </c>
      <c r="AN67" s="176">
        <v>0</v>
      </c>
      <c r="AO67" s="176">
        <v>369.65</v>
      </c>
      <c r="AP67" s="176">
        <v>0</v>
      </c>
      <c r="AQ67" s="176">
        <v>0</v>
      </c>
      <c r="AR67" s="176">
        <v>2.6</v>
      </c>
      <c r="AS67" s="176">
        <v>0</v>
      </c>
      <c r="AT67" s="176">
        <v>29.33</v>
      </c>
      <c r="AU67" s="176">
        <v>8.74</v>
      </c>
      <c r="AV67" s="176">
        <v>7.0000000000000007E-2</v>
      </c>
      <c r="AW67" s="176">
        <v>0.08</v>
      </c>
      <c r="AX67" s="176">
        <v>0.06</v>
      </c>
      <c r="AY67" s="176">
        <v>0.09</v>
      </c>
    </row>
    <row r="68" spans="1:51">
      <c r="A68" t="s">
        <v>110</v>
      </c>
      <c r="B68" s="176">
        <v>0</v>
      </c>
      <c r="C68" s="176">
        <v>0</v>
      </c>
      <c r="D68" s="176">
        <v>16.93</v>
      </c>
      <c r="E68" s="176">
        <v>0</v>
      </c>
      <c r="F68" s="176">
        <v>0</v>
      </c>
      <c r="G68" s="176">
        <v>32.450000000000003</v>
      </c>
      <c r="H68" s="176">
        <v>0</v>
      </c>
      <c r="I68" s="176">
        <v>0</v>
      </c>
      <c r="J68" s="176">
        <v>9.77</v>
      </c>
      <c r="K68" s="176">
        <v>233.66</v>
      </c>
      <c r="L68" s="176">
        <v>8.85</v>
      </c>
      <c r="M68" s="176">
        <v>32.4</v>
      </c>
      <c r="N68" s="176">
        <v>24.15</v>
      </c>
      <c r="O68" s="176">
        <v>36.020000000000003</v>
      </c>
      <c r="P68" s="176">
        <v>15.43</v>
      </c>
      <c r="Q68" s="176">
        <v>6.77</v>
      </c>
      <c r="R68" s="176">
        <v>9.1199999999999992</v>
      </c>
      <c r="S68" s="176">
        <v>5.72</v>
      </c>
      <c r="T68" s="176">
        <v>0.73</v>
      </c>
      <c r="U68" s="176">
        <v>1.95</v>
      </c>
      <c r="V68" s="176">
        <v>6.2</v>
      </c>
      <c r="W68" s="176">
        <v>10.050000000000001</v>
      </c>
      <c r="X68" s="176">
        <v>50.27</v>
      </c>
      <c r="Y68" s="176">
        <v>0</v>
      </c>
      <c r="Z68" s="176">
        <v>64.14</v>
      </c>
      <c r="AA68" s="176">
        <v>21.14</v>
      </c>
      <c r="AB68" s="176">
        <v>0</v>
      </c>
      <c r="AC68" s="176">
        <v>21.05</v>
      </c>
      <c r="AD68" s="176">
        <v>0</v>
      </c>
      <c r="AE68" s="176">
        <v>0</v>
      </c>
      <c r="AF68" s="176">
        <v>0</v>
      </c>
      <c r="AG68" s="176">
        <v>35.79</v>
      </c>
      <c r="AH68" s="176">
        <v>0</v>
      </c>
      <c r="AI68" s="176">
        <v>11.32</v>
      </c>
      <c r="AJ68" s="176">
        <v>0</v>
      </c>
      <c r="AK68" s="176">
        <v>127.62</v>
      </c>
      <c r="AL68" s="176">
        <v>0</v>
      </c>
      <c r="AM68" s="176">
        <v>0</v>
      </c>
      <c r="AN68" s="176">
        <v>0</v>
      </c>
      <c r="AO68" s="176">
        <v>369.65</v>
      </c>
      <c r="AP68" s="176">
        <v>0</v>
      </c>
      <c r="AQ68" s="176">
        <v>0</v>
      </c>
      <c r="AR68" s="176">
        <v>2.6</v>
      </c>
      <c r="AS68" s="176">
        <v>0</v>
      </c>
      <c r="AT68" s="176">
        <v>29.33</v>
      </c>
      <c r="AU68" s="176">
        <v>8.74</v>
      </c>
      <c r="AV68" s="176">
        <v>7.0000000000000007E-2</v>
      </c>
      <c r="AW68" s="176">
        <v>0.08</v>
      </c>
      <c r="AX68" s="176">
        <v>0.06</v>
      </c>
      <c r="AY68" s="176">
        <v>0.09</v>
      </c>
    </row>
    <row r="69" spans="1:51">
      <c r="A69" t="s">
        <v>111</v>
      </c>
      <c r="B69" s="176">
        <v>0</v>
      </c>
      <c r="C69" s="176">
        <v>0</v>
      </c>
      <c r="D69" s="176">
        <v>16.93</v>
      </c>
      <c r="E69" s="176">
        <v>0</v>
      </c>
      <c r="F69" s="176">
        <v>0</v>
      </c>
      <c r="G69" s="176">
        <v>32.450000000000003</v>
      </c>
      <c r="H69" s="176">
        <v>0</v>
      </c>
      <c r="I69" s="176">
        <v>0</v>
      </c>
      <c r="J69" s="176">
        <v>9.77</v>
      </c>
      <c r="K69" s="176">
        <v>233.66</v>
      </c>
      <c r="L69" s="176">
        <v>8.85</v>
      </c>
      <c r="M69" s="176">
        <v>32.4</v>
      </c>
      <c r="N69" s="176">
        <v>24.15</v>
      </c>
      <c r="O69" s="176">
        <v>36.020000000000003</v>
      </c>
      <c r="P69" s="176">
        <v>15.43</v>
      </c>
      <c r="Q69" s="176">
        <v>6.77</v>
      </c>
      <c r="R69" s="176">
        <v>9.1199999999999992</v>
      </c>
      <c r="S69" s="176">
        <v>5.72</v>
      </c>
      <c r="T69" s="176">
        <v>0.73</v>
      </c>
      <c r="U69" s="176">
        <v>1.95</v>
      </c>
      <c r="V69" s="176">
        <v>6.2</v>
      </c>
      <c r="W69" s="176">
        <v>10.050000000000001</v>
      </c>
      <c r="X69" s="176">
        <v>50.27</v>
      </c>
      <c r="Y69" s="176">
        <v>0</v>
      </c>
      <c r="Z69" s="176">
        <v>64.14</v>
      </c>
      <c r="AA69" s="176">
        <v>21.14</v>
      </c>
      <c r="AB69" s="176">
        <v>0</v>
      </c>
      <c r="AC69" s="176">
        <v>21.05</v>
      </c>
      <c r="AD69" s="176">
        <v>0</v>
      </c>
      <c r="AE69" s="176">
        <v>0</v>
      </c>
      <c r="AF69" s="176">
        <v>0</v>
      </c>
      <c r="AG69" s="176">
        <v>35.79</v>
      </c>
      <c r="AH69" s="176">
        <v>0</v>
      </c>
      <c r="AI69" s="176">
        <v>11.32</v>
      </c>
      <c r="AJ69" s="176">
        <v>0</v>
      </c>
      <c r="AK69" s="176">
        <v>127.62</v>
      </c>
      <c r="AL69" s="176">
        <v>0</v>
      </c>
      <c r="AM69" s="176">
        <v>0</v>
      </c>
      <c r="AN69" s="176">
        <v>0</v>
      </c>
      <c r="AO69" s="176">
        <v>369.65</v>
      </c>
      <c r="AP69" s="176">
        <v>0</v>
      </c>
      <c r="AQ69" s="176">
        <v>0</v>
      </c>
      <c r="AR69" s="176">
        <v>2.6</v>
      </c>
      <c r="AS69" s="176">
        <v>0</v>
      </c>
      <c r="AT69" s="176">
        <v>29.33</v>
      </c>
      <c r="AU69" s="176">
        <v>8.74</v>
      </c>
      <c r="AV69" s="176">
        <v>7.0000000000000007E-2</v>
      </c>
      <c r="AW69" s="176">
        <v>0.08</v>
      </c>
      <c r="AX69" s="176">
        <v>0.06</v>
      </c>
      <c r="AY69" s="176">
        <v>0.09</v>
      </c>
    </row>
    <row r="70" spans="1:51">
      <c r="A70" t="s">
        <v>112</v>
      </c>
      <c r="B70" s="176">
        <v>0</v>
      </c>
      <c r="C70" s="176">
        <v>0</v>
      </c>
      <c r="D70" s="176">
        <v>16.93</v>
      </c>
      <c r="E70" s="176">
        <v>0</v>
      </c>
      <c r="F70" s="176">
        <v>0</v>
      </c>
      <c r="G70" s="176">
        <v>32.450000000000003</v>
      </c>
      <c r="H70" s="176">
        <v>0</v>
      </c>
      <c r="I70" s="176">
        <v>0</v>
      </c>
      <c r="J70" s="176">
        <v>9.77</v>
      </c>
      <c r="K70" s="176">
        <v>233.66</v>
      </c>
      <c r="L70" s="176">
        <v>8.85</v>
      </c>
      <c r="M70" s="176">
        <v>32.4</v>
      </c>
      <c r="N70" s="176">
        <v>24.15</v>
      </c>
      <c r="O70" s="176">
        <v>36.020000000000003</v>
      </c>
      <c r="P70" s="176">
        <v>15.43</v>
      </c>
      <c r="Q70" s="176">
        <v>6.77</v>
      </c>
      <c r="R70" s="176">
        <v>9.1199999999999992</v>
      </c>
      <c r="S70" s="176">
        <v>5.72</v>
      </c>
      <c r="T70" s="176">
        <v>0.73</v>
      </c>
      <c r="U70" s="176">
        <v>1.95</v>
      </c>
      <c r="V70" s="176">
        <v>6.2</v>
      </c>
      <c r="W70" s="176">
        <v>10.050000000000001</v>
      </c>
      <c r="X70" s="176">
        <v>50.27</v>
      </c>
      <c r="Y70" s="176">
        <v>0</v>
      </c>
      <c r="Z70" s="176">
        <v>64.14</v>
      </c>
      <c r="AA70" s="176">
        <v>21.14</v>
      </c>
      <c r="AB70" s="176">
        <v>0</v>
      </c>
      <c r="AC70" s="176">
        <v>21.05</v>
      </c>
      <c r="AD70" s="176">
        <v>0</v>
      </c>
      <c r="AE70" s="176">
        <v>0</v>
      </c>
      <c r="AF70" s="176">
        <v>0</v>
      </c>
      <c r="AG70" s="176">
        <v>35.79</v>
      </c>
      <c r="AH70" s="176">
        <v>0</v>
      </c>
      <c r="AI70" s="176">
        <v>11.32</v>
      </c>
      <c r="AJ70" s="176">
        <v>0</v>
      </c>
      <c r="AK70" s="176">
        <v>127.62</v>
      </c>
      <c r="AL70" s="176">
        <v>0</v>
      </c>
      <c r="AM70" s="176">
        <v>0</v>
      </c>
      <c r="AN70" s="176">
        <v>0</v>
      </c>
      <c r="AO70" s="176">
        <v>369.65</v>
      </c>
      <c r="AP70" s="176">
        <v>0</v>
      </c>
      <c r="AQ70" s="176">
        <v>0</v>
      </c>
      <c r="AR70" s="176">
        <v>2.6</v>
      </c>
      <c r="AS70" s="176">
        <v>0</v>
      </c>
      <c r="AT70" s="176">
        <v>29.33</v>
      </c>
      <c r="AU70" s="176">
        <v>8.74</v>
      </c>
      <c r="AV70" s="176">
        <v>7.0000000000000007E-2</v>
      </c>
      <c r="AW70" s="176">
        <v>0.08</v>
      </c>
      <c r="AX70" s="176">
        <v>0.06</v>
      </c>
      <c r="AY70" s="176">
        <v>0.09</v>
      </c>
    </row>
    <row r="71" spans="1:51">
      <c r="A71" t="s">
        <v>113</v>
      </c>
      <c r="B71" s="176">
        <v>0</v>
      </c>
      <c r="C71" s="176">
        <v>0</v>
      </c>
      <c r="D71" s="176">
        <v>16.93</v>
      </c>
      <c r="E71" s="176">
        <v>0</v>
      </c>
      <c r="F71" s="176">
        <v>0</v>
      </c>
      <c r="G71" s="176">
        <v>32.450000000000003</v>
      </c>
      <c r="H71" s="176">
        <v>0</v>
      </c>
      <c r="I71" s="176">
        <v>0</v>
      </c>
      <c r="J71" s="176">
        <v>9.77</v>
      </c>
      <c r="K71" s="176">
        <v>233.66</v>
      </c>
      <c r="L71" s="176">
        <v>8.85</v>
      </c>
      <c r="M71" s="176">
        <v>32.4</v>
      </c>
      <c r="N71" s="176">
        <v>24.15</v>
      </c>
      <c r="O71" s="176">
        <v>36.020000000000003</v>
      </c>
      <c r="P71" s="176">
        <v>15.43</v>
      </c>
      <c r="Q71" s="176">
        <v>6.77</v>
      </c>
      <c r="R71" s="176">
        <v>9.1199999999999992</v>
      </c>
      <c r="S71" s="176">
        <v>5.72</v>
      </c>
      <c r="T71" s="176">
        <v>0.73</v>
      </c>
      <c r="U71" s="176">
        <v>1.95</v>
      </c>
      <c r="V71" s="176">
        <v>6.2</v>
      </c>
      <c r="W71" s="176">
        <v>10.050000000000001</v>
      </c>
      <c r="X71" s="176">
        <v>50.27</v>
      </c>
      <c r="Y71" s="176">
        <v>0</v>
      </c>
      <c r="Z71" s="176">
        <v>64.14</v>
      </c>
      <c r="AA71" s="176">
        <v>21.14</v>
      </c>
      <c r="AB71" s="176">
        <v>0</v>
      </c>
      <c r="AC71" s="176">
        <v>25.55</v>
      </c>
      <c r="AD71" s="176">
        <v>0</v>
      </c>
      <c r="AE71" s="176">
        <v>0</v>
      </c>
      <c r="AF71" s="176">
        <v>0</v>
      </c>
      <c r="AG71" s="176">
        <v>41.52</v>
      </c>
      <c r="AH71" s="176">
        <v>0</v>
      </c>
      <c r="AI71" s="176">
        <v>11.32</v>
      </c>
      <c r="AJ71" s="176">
        <v>0</v>
      </c>
      <c r="AK71" s="176">
        <v>127.62</v>
      </c>
      <c r="AL71" s="176">
        <v>0</v>
      </c>
      <c r="AM71" s="176">
        <v>0</v>
      </c>
      <c r="AN71" s="176">
        <v>0</v>
      </c>
      <c r="AO71" s="176">
        <v>369.65</v>
      </c>
      <c r="AP71" s="176">
        <v>0</v>
      </c>
      <c r="AQ71" s="176">
        <v>0</v>
      </c>
      <c r="AR71" s="176">
        <v>2.6</v>
      </c>
      <c r="AS71" s="176">
        <v>0</v>
      </c>
      <c r="AT71" s="176">
        <v>29.33</v>
      </c>
      <c r="AU71" s="176">
        <v>8.74</v>
      </c>
      <c r="AV71" s="176">
        <v>7.0000000000000007E-2</v>
      </c>
      <c r="AW71" s="176">
        <v>0.08</v>
      </c>
      <c r="AX71" s="176">
        <v>0.06</v>
      </c>
      <c r="AY71" s="176">
        <v>0.09</v>
      </c>
    </row>
    <row r="72" spans="1:51">
      <c r="A72" t="s">
        <v>114</v>
      </c>
      <c r="B72" s="176">
        <v>0</v>
      </c>
      <c r="C72" s="176">
        <v>0</v>
      </c>
      <c r="D72" s="176">
        <v>16.93</v>
      </c>
      <c r="E72" s="176">
        <v>0</v>
      </c>
      <c r="F72" s="176">
        <v>0</v>
      </c>
      <c r="G72" s="176">
        <v>32.450000000000003</v>
      </c>
      <c r="H72" s="176">
        <v>0</v>
      </c>
      <c r="I72" s="176">
        <v>0</v>
      </c>
      <c r="J72" s="176">
        <v>9.77</v>
      </c>
      <c r="K72" s="176">
        <v>233.66</v>
      </c>
      <c r="L72" s="176">
        <v>8.85</v>
      </c>
      <c r="M72" s="176">
        <v>32.4</v>
      </c>
      <c r="N72" s="176">
        <v>24.15</v>
      </c>
      <c r="O72" s="176">
        <v>36.020000000000003</v>
      </c>
      <c r="P72" s="176">
        <v>15.43</v>
      </c>
      <c r="Q72" s="176">
        <v>6.77</v>
      </c>
      <c r="R72" s="176">
        <v>9.1199999999999992</v>
      </c>
      <c r="S72" s="176">
        <v>5.72</v>
      </c>
      <c r="T72" s="176">
        <v>0.73</v>
      </c>
      <c r="U72" s="176">
        <v>1.95</v>
      </c>
      <c r="V72" s="176">
        <v>6.2</v>
      </c>
      <c r="W72" s="176">
        <v>10.050000000000001</v>
      </c>
      <c r="X72" s="176">
        <v>50.27</v>
      </c>
      <c r="Y72" s="176">
        <v>0</v>
      </c>
      <c r="Z72" s="176">
        <v>64.14</v>
      </c>
      <c r="AA72" s="176">
        <v>21.14</v>
      </c>
      <c r="AB72" s="176">
        <v>0</v>
      </c>
      <c r="AC72" s="176">
        <v>25.55</v>
      </c>
      <c r="AD72" s="176">
        <v>0</v>
      </c>
      <c r="AE72" s="176">
        <v>0</v>
      </c>
      <c r="AF72" s="176">
        <v>0</v>
      </c>
      <c r="AG72" s="176">
        <v>41.52</v>
      </c>
      <c r="AH72" s="176">
        <v>0</v>
      </c>
      <c r="AI72" s="176">
        <v>11.32</v>
      </c>
      <c r="AJ72" s="176">
        <v>0</v>
      </c>
      <c r="AK72" s="176">
        <v>127.62</v>
      </c>
      <c r="AL72" s="176">
        <v>0</v>
      </c>
      <c r="AM72" s="176">
        <v>0</v>
      </c>
      <c r="AN72" s="176">
        <v>0</v>
      </c>
      <c r="AO72" s="176">
        <v>369.65</v>
      </c>
      <c r="AP72" s="176">
        <v>0</v>
      </c>
      <c r="AQ72" s="176">
        <v>0</v>
      </c>
      <c r="AR72" s="176">
        <v>2.6</v>
      </c>
      <c r="AS72" s="176">
        <v>0</v>
      </c>
      <c r="AT72" s="176">
        <v>29.33</v>
      </c>
      <c r="AU72" s="176">
        <v>8.74</v>
      </c>
      <c r="AV72" s="176">
        <v>7.0000000000000007E-2</v>
      </c>
      <c r="AW72" s="176">
        <v>0.08</v>
      </c>
      <c r="AX72" s="176">
        <v>0.06</v>
      </c>
      <c r="AY72" s="176">
        <v>0.09</v>
      </c>
    </row>
    <row r="73" spans="1:51">
      <c r="A73" t="s">
        <v>115</v>
      </c>
      <c r="B73" s="176">
        <v>0</v>
      </c>
      <c r="C73" s="176">
        <v>0</v>
      </c>
      <c r="D73" s="176">
        <v>16.93</v>
      </c>
      <c r="E73" s="176">
        <v>0</v>
      </c>
      <c r="F73" s="176">
        <v>0</v>
      </c>
      <c r="G73" s="176">
        <v>32.450000000000003</v>
      </c>
      <c r="H73" s="176">
        <v>0</v>
      </c>
      <c r="I73" s="176">
        <v>0</v>
      </c>
      <c r="J73" s="176">
        <v>9.77</v>
      </c>
      <c r="K73" s="176">
        <v>233.66</v>
      </c>
      <c r="L73" s="176">
        <v>8.85</v>
      </c>
      <c r="M73" s="176">
        <v>32.4</v>
      </c>
      <c r="N73" s="176">
        <v>24.15</v>
      </c>
      <c r="O73" s="176">
        <v>36.020000000000003</v>
      </c>
      <c r="P73" s="176">
        <v>15.43</v>
      </c>
      <c r="Q73" s="176">
        <v>6.77</v>
      </c>
      <c r="R73" s="176">
        <v>9.1199999999999992</v>
      </c>
      <c r="S73" s="176">
        <v>5.72</v>
      </c>
      <c r="T73" s="176">
        <v>0.73</v>
      </c>
      <c r="U73" s="176">
        <v>1.95</v>
      </c>
      <c r="V73" s="176">
        <v>6.2</v>
      </c>
      <c r="W73" s="176">
        <v>9.51</v>
      </c>
      <c r="X73" s="176">
        <v>50.27</v>
      </c>
      <c r="Y73" s="176">
        <v>0</v>
      </c>
      <c r="Z73" s="176">
        <v>64.14</v>
      </c>
      <c r="AA73" s="176">
        <v>21.14</v>
      </c>
      <c r="AB73" s="176">
        <v>0</v>
      </c>
      <c r="AC73" s="176">
        <v>21.65</v>
      </c>
      <c r="AD73" s="176">
        <v>0</v>
      </c>
      <c r="AE73" s="176">
        <v>0</v>
      </c>
      <c r="AF73" s="176">
        <v>0</v>
      </c>
      <c r="AG73" s="176">
        <v>35.79</v>
      </c>
      <c r="AH73" s="176">
        <v>0</v>
      </c>
      <c r="AI73" s="176">
        <v>11.32</v>
      </c>
      <c r="AJ73" s="176">
        <v>0</v>
      </c>
      <c r="AK73" s="176">
        <v>127.62</v>
      </c>
      <c r="AL73" s="176">
        <v>0</v>
      </c>
      <c r="AM73" s="176">
        <v>0</v>
      </c>
      <c r="AN73" s="176">
        <v>0</v>
      </c>
      <c r="AO73" s="176">
        <v>369.65</v>
      </c>
      <c r="AP73" s="176">
        <v>0</v>
      </c>
      <c r="AQ73" s="176">
        <v>0</v>
      </c>
      <c r="AR73" s="176">
        <v>2.6</v>
      </c>
      <c r="AS73" s="176">
        <v>0</v>
      </c>
      <c r="AT73" s="176">
        <v>29.33</v>
      </c>
      <c r="AU73" s="176">
        <v>8.74</v>
      </c>
      <c r="AV73" s="176">
        <v>7.0000000000000007E-2</v>
      </c>
      <c r="AW73" s="176">
        <v>0.08</v>
      </c>
      <c r="AX73" s="176">
        <v>0.06</v>
      </c>
      <c r="AY73" s="176">
        <v>0.09</v>
      </c>
    </row>
    <row r="74" spans="1:51">
      <c r="A74" t="s">
        <v>116</v>
      </c>
      <c r="B74" s="176">
        <v>0</v>
      </c>
      <c r="C74" s="176">
        <v>0</v>
      </c>
      <c r="D74" s="176">
        <v>16.93</v>
      </c>
      <c r="E74" s="176">
        <v>0</v>
      </c>
      <c r="F74" s="176">
        <v>0</v>
      </c>
      <c r="G74" s="176">
        <v>32.450000000000003</v>
      </c>
      <c r="H74" s="176">
        <v>0</v>
      </c>
      <c r="I74" s="176">
        <v>0</v>
      </c>
      <c r="J74" s="176">
        <v>9.77</v>
      </c>
      <c r="K74" s="176">
        <v>233.66</v>
      </c>
      <c r="L74" s="176">
        <v>8.85</v>
      </c>
      <c r="M74" s="176">
        <v>32.4</v>
      </c>
      <c r="N74" s="176">
        <v>24.15</v>
      </c>
      <c r="O74" s="176">
        <v>36.020000000000003</v>
      </c>
      <c r="P74" s="176">
        <v>15.43</v>
      </c>
      <c r="Q74" s="176">
        <v>6.77</v>
      </c>
      <c r="R74" s="176">
        <v>9.1199999999999992</v>
      </c>
      <c r="S74" s="176">
        <v>5.72</v>
      </c>
      <c r="T74" s="176">
        <v>0.73</v>
      </c>
      <c r="U74" s="176">
        <v>1.95</v>
      </c>
      <c r="V74" s="176">
        <v>6.2</v>
      </c>
      <c r="W74" s="176">
        <v>9.51</v>
      </c>
      <c r="X74" s="176">
        <v>50.27</v>
      </c>
      <c r="Y74" s="176">
        <v>0</v>
      </c>
      <c r="Z74" s="176">
        <v>64.14</v>
      </c>
      <c r="AA74" s="176">
        <v>21.14</v>
      </c>
      <c r="AB74" s="176">
        <v>0</v>
      </c>
      <c r="AC74" s="176">
        <v>21.65</v>
      </c>
      <c r="AD74" s="176">
        <v>0</v>
      </c>
      <c r="AE74" s="176">
        <v>0</v>
      </c>
      <c r="AF74" s="176">
        <v>0</v>
      </c>
      <c r="AG74" s="176">
        <v>35.79</v>
      </c>
      <c r="AH74" s="176">
        <v>0</v>
      </c>
      <c r="AI74" s="176">
        <v>11.32</v>
      </c>
      <c r="AJ74" s="176">
        <v>0</v>
      </c>
      <c r="AK74" s="176">
        <v>127.62</v>
      </c>
      <c r="AL74" s="176">
        <v>0</v>
      </c>
      <c r="AM74" s="176">
        <v>0</v>
      </c>
      <c r="AN74" s="176">
        <v>0</v>
      </c>
      <c r="AO74" s="176">
        <v>369.65</v>
      </c>
      <c r="AP74" s="176">
        <v>0</v>
      </c>
      <c r="AQ74" s="176">
        <v>0</v>
      </c>
      <c r="AR74" s="176">
        <v>2.6</v>
      </c>
      <c r="AS74" s="176">
        <v>0</v>
      </c>
      <c r="AT74" s="176">
        <v>29.33</v>
      </c>
      <c r="AU74" s="176">
        <v>8.74</v>
      </c>
      <c r="AV74" s="176">
        <v>7.0000000000000007E-2</v>
      </c>
      <c r="AW74" s="176">
        <v>0.08</v>
      </c>
      <c r="AX74" s="176">
        <v>0.06</v>
      </c>
      <c r="AY74" s="176">
        <v>0.75</v>
      </c>
    </row>
    <row r="75" spans="1:51">
      <c r="A75" t="s">
        <v>117</v>
      </c>
      <c r="B75" s="176">
        <v>0</v>
      </c>
      <c r="C75" s="176">
        <v>0</v>
      </c>
      <c r="D75" s="176">
        <v>16.93</v>
      </c>
      <c r="E75" s="176">
        <v>0</v>
      </c>
      <c r="F75" s="176">
        <v>0</v>
      </c>
      <c r="G75" s="176">
        <v>32.450000000000003</v>
      </c>
      <c r="H75" s="176">
        <v>0</v>
      </c>
      <c r="I75" s="176">
        <v>0</v>
      </c>
      <c r="J75" s="176">
        <v>9.77</v>
      </c>
      <c r="K75" s="176">
        <v>233.66</v>
      </c>
      <c r="L75" s="176">
        <v>8.85</v>
      </c>
      <c r="M75" s="176">
        <v>2.0699999999999998</v>
      </c>
      <c r="N75" s="176">
        <v>1.69</v>
      </c>
      <c r="O75" s="176">
        <v>2.38</v>
      </c>
      <c r="P75" s="176">
        <v>2.29</v>
      </c>
      <c r="Q75" s="176">
        <v>6.77</v>
      </c>
      <c r="R75" s="176">
        <v>9.5299999999999994</v>
      </c>
      <c r="S75" s="176">
        <v>5.71</v>
      </c>
      <c r="T75" s="176">
        <v>0.73</v>
      </c>
      <c r="U75" s="176">
        <v>1.95</v>
      </c>
      <c r="V75" s="176">
        <v>0.39</v>
      </c>
      <c r="W75" s="176">
        <v>11.69</v>
      </c>
      <c r="X75" s="176">
        <v>2.06</v>
      </c>
      <c r="Y75" s="176">
        <v>0</v>
      </c>
      <c r="Z75" s="176">
        <v>63.51</v>
      </c>
      <c r="AA75" s="176">
        <v>21.04</v>
      </c>
      <c r="AB75" s="176">
        <v>0</v>
      </c>
      <c r="AC75" s="176">
        <v>21.65</v>
      </c>
      <c r="AD75" s="176">
        <v>0</v>
      </c>
      <c r="AE75" s="176">
        <v>0</v>
      </c>
      <c r="AF75" s="176">
        <v>0</v>
      </c>
      <c r="AG75" s="176">
        <v>35.79</v>
      </c>
      <c r="AH75" s="176">
        <v>0</v>
      </c>
      <c r="AI75" s="176">
        <v>11.32</v>
      </c>
      <c r="AJ75" s="176">
        <v>0</v>
      </c>
      <c r="AK75" s="176">
        <v>127.62</v>
      </c>
      <c r="AL75" s="176">
        <v>0</v>
      </c>
      <c r="AM75" s="176">
        <v>0</v>
      </c>
      <c r="AN75" s="176">
        <v>0</v>
      </c>
      <c r="AO75" s="176">
        <v>377.43</v>
      </c>
      <c r="AP75" s="176">
        <v>0</v>
      </c>
      <c r="AQ75" s="176">
        <v>0</v>
      </c>
      <c r="AR75" s="176">
        <v>2.6</v>
      </c>
      <c r="AS75" s="176">
        <v>0</v>
      </c>
      <c r="AT75" s="176">
        <v>29.33</v>
      </c>
      <c r="AU75" s="176">
        <v>8.74</v>
      </c>
      <c r="AV75" s="176">
        <v>7.0000000000000007E-2</v>
      </c>
      <c r="AW75" s="176">
        <v>0.08</v>
      </c>
      <c r="AX75" s="176">
        <v>0.06</v>
      </c>
      <c r="AY75" s="176">
        <v>0.75</v>
      </c>
    </row>
    <row r="76" spans="1:51">
      <c r="A76" t="s">
        <v>118</v>
      </c>
      <c r="B76" s="176">
        <v>0</v>
      </c>
      <c r="C76" s="176">
        <v>0</v>
      </c>
      <c r="D76" s="176">
        <v>16.93</v>
      </c>
      <c r="E76" s="176">
        <v>0</v>
      </c>
      <c r="F76" s="176">
        <v>0</v>
      </c>
      <c r="G76" s="176">
        <v>32.450000000000003</v>
      </c>
      <c r="H76" s="176">
        <v>0</v>
      </c>
      <c r="I76" s="176">
        <v>0</v>
      </c>
      <c r="J76" s="176">
        <v>9.77</v>
      </c>
      <c r="K76" s="176">
        <v>233.66</v>
      </c>
      <c r="L76" s="176">
        <v>8.85</v>
      </c>
      <c r="M76" s="176">
        <v>2.0699999999999998</v>
      </c>
      <c r="N76" s="176">
        <v>1.69</v>
      </c>
      <c r="O76" s="176">
        <v>2.38</v>
      </c>
      <c r="P76" s="176">
        <v>0.95</v>
      </c>
      <c r="Q76" s="176">
        <v>6.77</v>
      </c>
      <c r="R76" s="176">
        <v>9.5299999999999994</v>
      </c>
      <c r="S76" s="176">
        <v>5.71</v>
      </c>
      <c r="T76" s="176">
        <v>0.73</v>
      </c>
      <c r="U76" s="176">
        <v>1.95</v>
      </c>
      <c r="V76" s="176">
        <v>0.39</v>
      </c>
      <c r="W76" s="176">
        <v>9.51</v>
      </c>
      <c r="X76" s="176">
        <v>2.06</v>
      </c>
      <c r="Y76" s="176">
        <v>0</v>
      </c>
      <c r="Z76" s="176">
        <v>63.51</v>
      </c>
      <c r="AA76" s="176">
        <v>21.04</v>
      </c>
      <c r="AB76" s="176">
        <v>0</v>
      </c>
      <c r="AC76" s="176">
        <v>21.65</v>
      </c>
      <c r="AD76" s="176">
        <v>0</v>
      </c>
      <c r="AE76" s="176">
        <v>0</v>
      </c>
      <c r="AF76" s="176">
        <v>0</v>
      </c>
      <c r="AG76" s="176">
        <v>35.79</v>
      </c>
      <c r="AH76" s="176">
        <v>0</v>
      </c>
      <c r="AI76" s="176">
        <v>11.32</v>
      </c>
      <c r="AJ76" s="176">
        <v>0</v>
      </c>
      <c r="AK76" s="176">
        <v>127.62</v>
      </c>
      <c r="AL76" s="176">
        <v>0</v>
      </c>
      <c r="AM76" s="176">
        <v>0</v>
      </c>
      <c r="AN76" s="176">
        <v>0</v>
      </c>
      <c r="AO76" s="176">
        <v>377.43</v>
      </c>
      <c r="AP76" s="176">
        <v>0</v>
      </c>
      <c r="AQ76" s="176">
        <v>0</v>
      </c>
      <c r="AR76" s="176">
        <v>2.6</v>
      </c>
      <c r="AS76" s="176">
        <v>0</v>
      </c>
      <c r="AT76" s="176">
        <v>29.33</v>
      </c>
      <c r="AU76" s="176">
        <v>8.74</v>
      </c>
      <c r="AV76" s="176">
        <v>7.0000000000000007E-2</v>
      </c>
      <c r="AW76" s="176">
        <v>0.08</v>
      </c>
      <c r="AX76" s="176">
        <v>0.06</v>
      </c>
      <c r="AY76" s="176">
        <v>0.75</v>
      </c>
    </row>
    <row r="77" spans="1:51">
      <c r="A77" t="s">
        <v>119</v>
      </c>
      <c r="B77" s="176">
        <v>0</v>
      </c>
      <c r="C77" s="176">
        <v>0</v>
      </c>
      <c r="D77" s="176">
        <v>16.93</v>
      </c>
      <c r="E77" s="176">
        <v>0</v>
      </c>
      <c r="F77" s="176">
        <v>0</v>
      </c>
      <c r="G77" s="176">
        <v>32.450000000000003</v>
      </c>
      <c r="H77" s="176">
        <v>0</v>
      </c>
      <c r="I77" s="176">
        <v>0</v>
      </c>
      <c r="J77" s="176">
        <v>9.77</v>
      </c>
      <c r="K77" s="176">
        <v>233.66</v>
      </c>
      <c r="L77" s="176">
        <v>8.85</v>
      </c>
      <c r="M77" s="176">
        <v>2.0699999999999998</v>
      </c>
      <c r="N77" s="176">
        <v>1.69</v>
      </c>
      <c r="O77" s="176">
        <v>2.38</v>
      </c>
      <c r="P77" s="176">
        <v>0.95</v>
      </c>
      <c r="Q77" s="176">
        <v>6.77</v>
      </c>
      <c r="R77" s="176">
        <v>9.5299999999999994</v>
      </c>
      <c r="S77" s="176">
        <v>5.71</v>
      </c>
      <c r="T77" s="176">
        <v>0.73</v>
      </c>
      <c r="U77" s="176">
        <v>1.95</v>
      </c>
      <c r="V77" s="176">
        <v>0.39</v>
      </c>
      <c r="W77" s="176">
        <v>9.51</v>
      </c>
      <c r="X77" s="176">
        <v>2.06</v>
      </c>
      <c r="Y77" s="176">
        <v>0</v>
      </c>
      <c r="Z77" s="176">
        <v>63.51</v>
      </c>
      <c r="AA77" s="176">
        <v>21.04</v>
      </c>
      <c r="AB77" s="176">
        <v>0</v>
      </c>
      <c r="AC77" s="176">
        <v>21.65</v>
      </c>
      <c r="AD77" s="176">
        <v>0</v>
      </c>
      <c r="AE77" s="176">
        <v>0</v>
      </c>
      <c r="AF77" s="176">
        <v>0</v>
      </c>
      <c r="AG77" s="176">
        <v>35.79</v>
      </c>
      <c r="AH77" s="176">
        <v>0</v>
      </c>
      <c r="AI77" s="176">
        <v>11.32</v>
      </c>
      <c r="AJ77" s="176">
        <v>0</v>
      </c>
      <c r="AK77" s="176">
        <v>126.85</v>
      </c>
      <c r="AL77" s="176">
        <v>0</v>
      </c>
      <c r="AM77" s="176">
        <v>0</v>
      </c>
      <c r="AN77" s="176">
        <v>0</v>
      </c>
      <c r="AO77" s="176">
        <v>377.43</v>
      </c>
      <c r="AP77" s="176">
        <v>0</v>
      </c>
      <c r="AQ77" s="176">
        <v>0</v>
      </c>
      <c r="AR77" s="176">
        <v>2.6</v>
      </c>
      <c r="AS77" s="176">
        <v>0</v>
      </c>
      <c r="AT77" s="176">
        <v>29.33</v>
      </c>
      <c r="AU77" s="176">
        <v>8.74</v>
      </c>
      <c r="AV77" s="176">
        <v>7.0000000000000007E-2</v>
      </c>
      <c r="AW77" s="176">
        <v>0.08</v>
      </c>
      <c r="AX77" s="176">
        <v>0.06</v>
      </c>
      <c r="AY77" s="176">
        <v>0.75</v>
      </c>
    </row>
    <row r="78" spans="1:51">
      <c r="A78" t="s">
        <v>120</v>
      </c>
      <c r="B78" s="176">
        <v>0</v>
      </c>
      <c r="C78" s="176">
        <v>0</v>
      </c>
      <c r="D78" s="176">
        <v>16.93</v>
      </c>
      <c r="E78" s="176">
        <v>0</v>
      </c>
      <c r="F78" s="176">
        <v>0</v>
      </c>
      <c r="G78" s="176">
        <v>32.450000000000003</v>
      </c>
      <c r="H78" s="176">
        <v>0</v>
      </c>
      <c r="I78" s="176">
        <v>0</v>
      </c>
      <c r="J78" s="176">
        <v>9.77</v>
      </c>
      <c r="K78" s="176">
        <v>233.66</v>
      </c>
      <c r="L78" s="176">
        <v>8.85</v>
      </c>
      <c r="M78" s="176">
        <v>2.0699999999999998</v>
      </c>
      <c r="N78" s="176">
        <v>1.69</v>
      </c>
      <c r="O78" s="176">
        <v>2.38</v>
      </c>
      <c r="P78" s="176">
        <v>0.95</v>
      </c>
      <c r="Q78" s="176">
        <v>6.77</v>
      </c>
      <c r="R78" s="176">
        <v>9.5299999999999994</v>
      </c>
      <c r="S78" s="176">
        <v>5.71</v>
      </c>
      <c r="T78" s="176">
        <v>0.73</v>
      </c>
      <c r="U78" s="176">
        <v>1.95</v>
      </c>
      <c r="V78" s="176">
        <v>0.39</v>
      </c>
      <c r="W78" s="176">
        <v>9.51</v>
      </c>
      <c r="X78" s="176">
        <v>2.06</v>
      </c>
      <c r="Y78" s="176">
        <v>0</v>
      </c>
      <c r="Z78" s="176">
        <v>63.51</v>
      </c>
      <c r="AA78" s="176">
        <v>21.04</v>
      </c>
      <c r="AB78" s="176">
        <v>0</v>
      </c>
      <c r="AC78" s="176">
        <v>21.65</v>
      </c>
      <c r="AD78" s="176">
        <v>0</v>
      </c>
      <c r="AE78" s="176">
        <v>0</v>
      </c>
      <c r="AF78" s="176">
        <v>0</v>
      </c>
      <c r="AG78" s="176">
        <v>35.79</v>
      </c>
      <c r="AH78" s="176">
        <v>0</v>
      </c>
      <c r="AI78" s="176">
        <v>11.32</v>
      </c>
      <c r="AJ78" s="176">
        <v>0</v>
      </c>
      <c r="AK78" s="176">
        <v>126.85</v>
      </c>
      <c r="AL78" s="176">
        <v>0</v>
      </c>
      <c r="AM78" s="176">
        <v>0</v>
      </c>
      <c r="AN78" s="176">
        <v>0</v>
      </c>
      <c r="AO78" s="176">
        <v>377.43</v>
      </c>
      <c r="AP78" s="176">
        <v>0</v>
      </c>
      <c r="AQ78" s="176">
        <v>0</v>
      </c>
      <c r="AR78" s="176">
        <v>2.6</v>
      </c>
      <c r="AS78" s="176">
        <v>0</v>
      </c>
      <c r="AT78" s="176">
        <v>29.33</v>
      </c>
      <c r="AU78" s="176">
        <v>8.74</v>
      </c>
      <c r="AV78" s="176">
        <v>7.0000000000000007E-2</v>
      </c>
      <c r="AW78" s="176">
        <v>0.08</v>
      </c>
      <c r="AX78" s="176">
        <v>0.06</v>
      </c>
      <c r="AY78" s="176">
        <v>0.75</v>
      </c>
    </row>
    <row r="79" spans="1:51">
      <c r="A79" t="s">
        <v>121</v>
      </c>
      <c r="B79" s="176">
        <v>0</v>
      </c>
      <c r="C79" s="176">
        <v>0</v>
      </c>
      <c r="D79" s="176">
        <v>16.93</v>
      </c>
      <c r="E79" s="176">
        <v>0</v>
      </c>
      <c r="F79" s="176">
        <v>0</v>
      </c>
      <c r="G79" s="176">
        <v>32.450000000000003</v>
      </c>
      <c r="H79" s="176">
        <v>0</v>
      </c>
      <c r="I79" s="176">
        <v>0</v>
      </c>
      <c r="J79" s="176">
        <v>9.77</v>
      </c>
      <c r="K79" s="176">
        <v>194.16</v>
      </c>
      <c r="L79" s="176">
        <v>0.44</v>
      </c>
      <c r="M79" s="176">
        <v>2.0699999999999998</v>
      </c>
      <c r="N79" s="176">
        <v>1.69</v>
      </c>
      <c r="O79" s="176">
        <v>2.38</v>
      </c>
      <c r="P79" s="176">
        <v>0.95</v>
      </c>
      <c r="Q79" s="176">
        <v>0.31</v>
      </c>
      <c r="R79" s="176">
        <v>0.61</v>
      </c>
      <c r="S79" s="176">
        <v>0.38</v>
      </c>
      <c r="T79" s="176">
        <v>0.03</v>
      </c>
      <c r="U79" s="176">
        <v>1.95</v>
      </c>
      <c r="V79" s="176">
        <v>0.1</v>
      </c>
      <c r="W79" s="176">
        <v>5.0599999999999996</v>
      </c>
      <c r="X79" s="176">
        <v>0</v>
      </c>
      <c r="Y79" s="176">
        <v>0</v>
      </c>
      <c r="Z79" s="176">
        <v>3.89</v>
      </c>
      <c r="AA79" s="176">
        <v>1.1399999999999999</v>
      </c>
      <c r="AB79" s="176">
        <v>0</v>
      </c>
      <c r="AC79" s="176">
        <v>21.65</v>
      </c>
      <c r="AD79" s="176">
        <v>0</v>
      </c>
      <c r="AE79" s="176">
        <v>0</v>
      </c>
      <c r="AF79" s="176">
        <v>0</v>
      </c>
      <c r="AG79" s="176">
        <v>35.79</v>
      </c>
      <c r="AH79" s="176">
        <v>0</v>
      </c>
      <c r="AI79" s="176">
        <v>11.32</v>
      </c>
      <c r="AJ79" s="176">
        <v>0</v>
      </c>
      <c r="AK79" s="176">
        <v>126.85</v>
      </c>
      <c r="AL79" s="176">
        <v>0</v>
      </c>
      <c r="AM79" s="176">
        <v>0</v>
      </c>
      <c r="AN79" s="176">
        <v>0</v>
      </c>
      <c r="AO79" s="176">
        <v>377.43</v>
      </c>
      <c r="AP79" s="176">
        <v>0</v>
      </c>
      <c r="AQ79" s="176">
        <v>0</v>
      </c>
      <c r="AR79" s="176">
        <v>2.6</v>
      </c>
      <c r="AS79" s="176">
        <v>0</v>
      </c>
      <c r="AT79" s="176">
        <v>29.33</v>
      </c>
      <c r="AU79" s="176">
        <v>6.98</v>
      </c>
      <c r="AV79" s="176">
        <v>7.0000000000000007E-2</v>
      </c>
      <c r="AW79" s="176">
        <v>0.08</v>
      </c>
      <c r="AX79" s="176">
        <v>0.05</v>
      </c>
      <c r="AY79" s="176">
        <v>0.68</v>
      </c>
    </row>
    <row r="80" spans="1:51">
      <c r="A80" t="s">
        <v>122</v>
      </c>
      <c r="B80" s="176">
        <v>0</v>
      </c>
      <c r="C80" s="176">
        <v>0</v>
      </c>
      <c r="D80" s="176">
        <v>16.93</v>
      </c>
      <c r="E80" s="176">
        <v>0</v>
      </c>
      <c r="F80" s="176">
        <v>0</v>
      </c>
      <c r="G80" s="176">
        <v>32.450000000000003</v>
      </c>
      <c r="H80" s="176">
        <v>0</v>
      </c>
      <c r="I80" s="176">
        <v>0</v>
      </c>
      <c r="J80" s="176">
        <v>9.77</v>
      </c>
      <c r="K80" s="176">
        <v>145.75</v>
      </c>
      <c r="L80" s="176">
        <v>0.44</v>
      </c>
      <c r="M80" s="176">
        <v>2.0699999999999998</v>
      </c>
      <c r="N80" s="176">
        <v>1.69</v>
      </c>
      <c r="O80" s="176">
        <v>2.38</v>
      </c>
      <c r="P80" s="176">
        <v>0.95</v>
      </c>
      <c r="Q80" s="176">
        <v>0.31</v>
      </c>
      <c r="R80" s="176">
        <v>0.61</v>
      </c>
      <c r="S80" s="176">
        <v>0.38</v>
      </c>
      <c r="T80" s="176">
        <v>0.03</v>
      </c>
      <c r="U80" s="176">
        <v>1.95</v>
      </c>
      <c r="V80" s="176">
        <v>0.1</v>
      </c>
      <c r="W80" s="176">
        <v>5.0599999999999996</v>
      </c>
      <c r="X80" s="176">
        <v>0</v>
      </c>
      <c r="Y80" s="176">
        <v>0</v>
      </c>
      <c r="Z80" s="176">
        <v>3.89</v>
      </c>
      <c r="AA80" s="176">
        <v>1.1399999999999999</v>
      </c>
      <c r="AB80" s="176">
        <v>0</v>
      </c>
      <c r="AC80" s="176">
        <v>21.65</v>
      </c>
      <c r="AD80" s="176">
        <v>0</v>
      </c>
      <c r="AE80" s="176">
        <v>0</v>
      </c>
      <c r="AF80" s="176">
        <v>0</v>
      </c>
      <c r="AG80" s="176">
        <v>35.79</v>
      </c>
      <c r="AH80" s="176">
        <v>0</v>
      </c>
      <c r="AI80" s="176">
        <v>11.32</v>
      </c>
      <c r="AJ80" s="176">
        <v>0</v>
      </c>
      <c r="AK80" s="176">
        <v>126.85</v>
      </c>
      <c r="AL80" s="176">
        <v>0</v>
      </c>
      <c r="AM80" s="176">
        <v>0</v>
      </c>
      <c r="AN80" s="176">
        <v>0</v>
      </c>
      <c r="AO80" s="176">
        <v>377.43</v>
      </c>
      <c r="AP80" s="176">
        <v>0</v>
      </c>
      <c r="AQ80" s="176">
        <v>0</v>
      </c>
      <c r="AR80" s="176">
        <v>2.6</v>
      </c>
      <c r="AS80" s="176">
        <v>0</v>
      </c>
      <c r="AT80" s="176">
        <v>29.33</v>
      </c>
      <c r="AU80" s="176">
        <v>6.98</v>
      </c>
      <c r="AV80" s="176">
        <v>7.0000000000000007E-2</v>
      </c>
      <c r="AW80" s="176">
        <v>0.08</v>
      </c>
      <c r="AX80" s="176">
        <v>0.05</v>
      </c>
      <c r="AY80" s="176">
        <v>0.68</v>
      </c>
    </row>
    <row r="81" spans="1:51">
      <c r="A81" t="s">
        <v>123</v>
      </c>
      <c r="B81" s="176">
        <v>0</v>
      </c>
      <c r="C81" s="176">
        <v>0</v>
      </c>
      <c r="D81" s="176">
        <v>16.93</v>
      </c>
      <c r="E81" s="176">
        <v>0</v>
      </c>
      <c r="F81" s="176">
        <v>0</v>
      </c>
      <c r="G81" s="176">
        <v>32.450000000000003</v>
      </c>
      <c r="H81" s="176">
        <v>0</v>
      </c>
      <c r="I81" s="176">
        <v>0</v>
      </c>
      <c r="J81" s="176">
        <v>9.77</v>
      </c>
      <c r="K81" s="176">
        <v>97.34</v>
      </c>
      <c r="L81" s="176">
        <v>0.44</v>
      </c>
      <c r="M81" s="176">
        <v>2.0699999999999998</v>
      </c>
      <c r="N81" s="176">
        <v>1.69</v>
      </c>
      <c r="O81" s="176">
        <v>2.38</v>
      </c>
      <c r="P81" s="176">
        <v>0.95</v>
      </c>
      <c r="Q81" s="176">
        <v>0.31</v>
      </c>
      <c r="R81" s="176">
        <v>0.61</v>
      </c>
      <c r="S81" s="176">
        <v>0.38</v>
      </c>
      <c r="T81" s="176">
        <v>0.03</v>
      </c>
      <c r="U81" s="176">
        <v>1.95</v>
      </c>
      <c r="V81" s="176">
        <v>0.39</v>
      </c>
      <c r="W81" s="176">
        <v>5.51</v>
      </c>
      <c r="X81" s="176">
        <v>2.06</v>
      </c>
      <c r="Y81" s="176">
        <v>0</v>
      </c>
      <c r="Z81" s="176">
        <v>3.89</v>
      </c>
      <c r="AA81" s="176">
        <v>1.1399999999999999</v>
      </c>
      <c r="AB81" s="176">
        <v>0</v>
      </c>
      <c r="AC81" s="176">
        <v>21.65</v>
      </c>
      <c r="AD81" s="176">
        <v>0</v>
      </c>
      <c r="AE81" s="176">
        <v>0</v>
      </c>
      <c r="AF81" s="176">
        <v>0</v>
      </c>
      <c r="AG81" s="176">
        <v>35.79</v>
      </c>
      <c r="AH81" s="176">
        <v>0</v>
      </c>
      <c r="AI81" s="176">
        <v>11.32</v>
      </c>
      <c r="AJ81" s="176">
        <v>0</v>
      </c>
      <c r="AK81" s="176">
        <v>126.85</v>
      </c>
      <c r="AL81" s="176">
        <v>0</v>
      </c>
      <c r="AM81" s="176">
        <v>0</v>
      </c>
      <c r="AN81" s="176">
        <v>0</v>
      </c>
      <c r="AO81" s="176">
        <v>377.43</v>
      </c>
      <c r="AP81" s="176">
        <v>0</v>
      </c>
      <c r="AQ81" s="176">
        <v>0</v>
      </c>
      <c r="AR81" s="176">
        <v>2.6</v>
      </c>
      <c r="AS81" s="176">
        <v>0</v>
      </c>
      <c r="AT81" s="176">
        <v>29.33</v>
      </c>
      <c r="AU81" s="176">
        <v>6.98</v>
      </c>
      <c r="AV81" s="176">
        <v>7.0000000000000007E-2</v>
      </c>
      <c r="AW81" s="176">
        <v>0.08</v>
      </c>
      <c r="AX81" s="176">
        <v>0.05</v>
      </c>
      <c r="AY81" s="176">
        <v>0.68</v>
      </c>
    </row>
    <row r="82" spans="1:51">
      <c r="A82" t="s">
        <v>124</v>
      </c>
      <c r="B82" s="176">
        <v>0</v>
      </c>
      <c r="C82" s="176">
        <v>0</v>
      </c>
      <c r="D82" s="176">
        <v>16.93</v>
      </c>
      <c r="E82" s="176">
        <v>0</v>
      </c>
      <c r="F82" s="176">
        <v>0</v>
      </c>
      <c r="G82" s="176">
        <v>32.450000000000003</v>
      </c>
      <c r="H82" s="176">
        <v>0</v>
      </c>
      <c r="I82" s="176">
        <v>0</v>
      </c>
      <c r="J82" s="176">
        <v>9.77</v>
      </c>
      <c r="K82" s="176">
        <v>97.34</v>
      </c>
      <c r="L82" s="176">
        <v>0.44</v>
      </c>
      <c r="M82" s="176">
        <v>2.0699999999999998</v>
      </c>
      <c r="N82" s="176">
        <v>1.69</v>
      </c>
      <c r="O82" s="176">
        <v>2.38</v>
      </c>
      <c r="P82" s="176">
        <v>0.95</v>
      </c>
      <c r="Q82" s="176">
        <v>0.31</v>
      </c>
      <c r="R82" s="176">
        <v>0.61</v>
      </c>
      <c r="S82" s="176">
        <v>0.38</v>
      </c>
      <c r="T82" s="176">
        <v>0.03</v>
      </c>
      <c r="U82" s="176">
        <v>1.95</v>
      </c>
      <c r="V82" s="176">
        <v>0.39</v>
      </c>
      <c r="W82" s="176">
        <v>5.51</v>
      </c>
      <c r="X82" s="176">
        <v>2.06</v>
      </c>
      <c r="Y82" s="176">
        <v>0</v>
      </c>
      <c r="Z82" s="176">
        <v>3.89</v>
      </c>
      <c r="AA82" s="176">
        <v>1.1399999999999999</v>
      </c>
      <c r="AB82" s="176">
        <v>0</v>
      </c>
      <c r="AC82" s="176">
        <v>21.65</v>
      </c>
      <c r="AD82" s="176">
        <v>0</v>
      </c>
      <c r="AE82" s="176">
        <v>0</v>
      </c>
      <c r="AF82" s="176">
        <v>0</v>
      </c>
      <c r="AG82" s="176">
        <v>35.79</v>
      </c>
      <c r="AH82" s="176">
        <v>0</v>
      </c>
      <c r="AI82" s="176">
        <v>11.32</v>
      </c>
      <c r="AJ82" s="176">
        <v>0</v>
      </c>
      <c r="AK82" s="176">
        <v>126.85</v>
      </c>
      <c r="AL82" s="176">
        <v>0</v>
      </c>
      <c r="AM82" s="176">
        <v>0</v>
      </c>
      <c r="AN82" s="176">
        <v>0</v>
      </c>
      <c r="AO82" s="176">
        <v>377.43</v>
      </c>
      <c r="AP82" s="176">
        <v>0</v>
      </c>
      <c r="AQ82" s="176">
        <v>0</v>
      </c>
      <c r="AR82" s="176">
        <v>2.6</v>
      </c>
      <c r="AS82" s="176">
        <v>0</v>
      </c>
      <c r="AT82" s="176">
        <v>29.33</v>
      </c>
      <c r="AU82" s="176">
        <v>6.98</v>
      </c>
      <c r="AV82" s="176">
        <v>7.0000000000000007E-2</v>
      </c>
      <c r="AW82" s="176">
        <v>0.08</v>
      </c>
      <c r="AX82" s="176">
        <v>0.05</v>
      </c>
      <c r="AY82" s="176">
        <v>0.68</v>
      </c>
    </row>
    <row r="83" spans="1:51">
      <c r="A83" t="s">
        <v>125</v>
      </c>
      <c r="B83" s="176">
        <v>0</v>
      </c>
      <c r="C83" s="176">
        <v>0</v>
      </c>
      <c r="D83" s="176">
        <v>17.190000000000001</v>
      </c>
      <c r="E83" s="176">
        <v>0</v>
      </c>
      <c r="F83" s="176">
        <v>0</v>
      </c>
      <c r="G83" s="176">
        <v>32.450000000000003</v>
      </c>
      <c r="H83" s="176">
        <v>0</v>
      </c>
      <c r="I83" s="176">
        <v>0</v>
      </c>
      <c r="J83" s="176">
        <v>9.77</v>
      </c>
      <c r="K83" s="176">
        <v>157.21</v>
      </c>
      <c r="L83" s="176">
        <v>0.44</v>
      </c>
      <c r="M83" s="176">
        <v>2.0699999999999998</v>
      </c>
      <c r="N83" s="176">
        <v>1.69</v>
      </c>
      <c r="O83" s="176">
        <v>2.38</v>
      </c>
      <c r="P83" s="176">
        <v>1.41</v>
      </c>
      <c r="Q83" s="176">
        <v>0.31</v>
      </c>
      <c r="R83" s="176">
        <v>0.61</v>
      </c>
      <c r="S83" s="176">
        <v>0.38</v>
      </c>
      <c r="T83" s="176">
        <v>0.03</v>
      </c>
      <c r="U83" s="176">
        <v>1.95</v>
      </c>
      <c r="V83" s="176">
        <v>0.39</v>
      </c>
      <c r="W83" s="176">
        <v>5.51</v>
      </c>
      <c r="X83" s="176">
        <v>14.62</v>
      </c>
      <c r="Y83" s="176">
        <v>0</v>
      </c>
      <c r="Z83" s="176">
        <v>0</v>
      </c>
      <c r="AA83" s="176">
        <v>0</v>
      </c>
      <c r="AB83" s="176">
        <v>0</v>
      </c>
      <c r="AC83" s="176">
        <v>21.65</v>
      </c>
      <c r="AD83" s="176">
        <v>0</v>
      </c>
      <c r="AE83" s="176">
        <v>0</v>
      </c>
      <c r="AF83" s="176">
        <v>0</v>
      </c>
      <c r="AG83" s="176">
        <v>35.79</v>
      </c>
      <c r="AH83" s="176">
        <v>0</v>
      </c>
      <c r="AI83" s="176">
        <v>11.32</v>
      </c>
      <c r="AJ83" s="176">
        <v>0</v>
      </c>
      <c r="AK83" s="176">
        <v>126.85</v>
      </c>
      <c r="AL83" s="176">
        <v>0</v>
      </c>
      <c r="AM83" s="176">
        <v>0</v>
      </c>
      <c r="AN83" s="176">
        <v>0</v>
      </c>
      <c r="AO83" s="176">
        <v>377.43</v>
      </c>
      <c r="AP83" s="176">
        <v>0</v>
      </c>
      <c r="AQ83" s="176">
        <v>0</v>
      </c>
      <c r="AR83" s="176">
        <v>2.6</v>
      </c>
      <c r="AS83" s="176">
        <v>0</v>
      </c>
      <c r="AT83" s="176">
        <v>29.33</v>
      </c>
      <c r="AU83" s="176">
        <v>6.98</v>
      </c>
      <c r="AV83" s="176">
        <v>7.0000000000000007E-2</v>
      </c>
      <c r="AW83" s="176">
        <v>0.08</v>
      </c>
      <c r="AX83" s="176">
        <v>0.05</v>
      </c>
      <c r="AY83" s="176">
        <v>0.68</v>
      </c>
    </row>
    <row r="84" spans="1:51">
      <c r="A84" t="s">
        <v>126</v>
      </c>
      <c r="B84" s="176">
        <v>0</v>
      </c>
      <c r="C84" s="176">
        <v>0</v>
      </c>
      <c r="D84" s="176">
        <v>17.190000000000001</v>
      </c>
      <c r="E84" s="176">
        <v>0</v>
      </c>
      <c r="F84" s="176">
        <v>0</v>
      </c>
      <c r="G84" s="176">
        <v>32.450000000000003</v>
      </c>
      <c r="H84" s="176">
        <v>0</v>
      </c>
      <c r="I84" s="176">
        <v>0</v>
      </c>
      <c r="J84" s="176">
        <v>9.77</v>
      </c>
      <c r="K84" s="176">
        <v>207.4</v>
      </c>
      <c r="L84" s="176">
        <v>0.44</v>
      </c>
      <c r="M84" s="176">
        <v>2.0699999999999998</v>
      </c>
      <c r="N84" s="176">
        <v>1.69</v>
      </c>
      <c r="O84" s="176">
        <v>2.38</v>
      </c>
      <c r="P84" s="176">
        <v>0.95</v>
      </c>
      <c r="Q84" s="176">
        <v>0.31</v>
      </c>
      <c r="R84" s="176">
        <v>0.61</v>
      </c>
      <c r="S84" s="176">
        <v>0.38</v>
      </c>
      <c r="T84" s="176">
        <v>0.03</v>
      </c>
      <c r="U84" s="176">
        <v>1.95</v>
      </c>
      <c r="V84" s="176">
        <v>0.39</v>
      </c>
      <c r="W84" s="176">
        <v>5.51</v>
      </c>
      <c r="X84" s="176">
        <v>14.62</v>
      </c>
      <c r="Y84" s="176">
        <v>0</v>
      </c>
      <c r="Z84" s="176">
        <v>0</v>
      </c>
      <c r="AA84" s="176">
        <v>0</v>
      </c>
      <c r="AB84" s="176">
        <v>0</v>
      </c>
      <c r="AC84" s="176">
        <v>21.65</v>
      </c>
      <c r="AD84" s="176">
        <v>0</v>
      </c>
      <c r="AE84" s="176">
        <v>0</v>
      </c>
      <c r="AF84" s="176">
        <v>0</v>
      </c>
      <c r="AG84" s="176">
        <v>35.79</v>
      </c>
      <c r="AH84" s="176">
        <v>0</v>
      </c>
      <c r="AI84" s="176">
        <v>11.32</v>
      </c>
      <c r="AJ84" s="176">
        <v>0</v>
      </c>
      <c r="AK84" s="176">
        <v>126.85</v>
      </c>
      <c r="AL84" s="176">
        <v>0</v>
      </c>
      <c r="AM84" s="176">
        <v>0</v>
      </c>
      <c r="AN84" s="176">
        <v>0</v>
      </c>
      <c r="AO84" s="176">
        <v>377.43</v>
      </c>
      <c r="AP84" s="176">
        <v>0</v>
      </c>
      <c r="AQ84" s="176">
        <v>0</v>
      </c>
      <c r="AR84" s="176">
        <v>2.6</v>
      </c>
      <c r="AS84" s="176">
        <v>0</v>
      </c>
      <c r="AT84" s="176">
        <v>29.33</v>
      </c>
      <c r="AU84" s="176">
        <v>6.98</v>
      </c>
      <c r="AV84" s="176">
        <v>7.0000000000000007E-2</v>
      </c>
      <c r="AW84" s="176">
        <v>0.08</v>
      </c>
      <c r="AX84" s="176">
        <v>0.05</v>
      </c>
      <c r="AY84" s="176">
        <v>0.68</v>
      </c>
    </row>
    <row r="85" spans="1:51">
      <c r="A85" t="s">
        <v>127</v>
      </c>
      <c r="B85" s="176">
        <v>0</v>
      </c>
      <c r="C85" s="176">
        <v>0</v>
      </c>
      <c r="D85" s="176">
        <v>17.190000000000001</v>
      </c>
      <c r="E85" s="176">
        <v>0</v>
      </c>
      <c r="F85" s="176">
        <v>0</v>
      </c>
      <c r="G85" s="176">
        <v>32.450000000000003</v>
      </c>
      <c r="H85" s="176">
        <v>0</v>
      </c>
      <c r="I85" s="176">
        <v>0</v>
      </c>
      <c r="J85" s="176">
        <v>9.77</v>
      </c>
      <c r="K85" s="176">
        <v>223.2</v>
      </c>
      <c r="L85" s="176">
        <v>0.44</v>
      </c>
      <c r="M85" s="176">
        <v>2.0699999999999998</v>
      </c>
      <c r="N85" s="176">
        <v>1.69</v>
      </c>
      <c r="O85" s="176">
        <v>2.38</v>
      </c>
      <c r="P85" s="176">
        <v>0.95</v>
      </c>
      <c r="Q85" s="176">
        <v>0.31</v>
      </c>
      <c r="R85" s="176">
        <v>0.61</v>
      </c>
      <c r="S85" s="176">
        <v>0.38</v>
      </c>
      <c r="T85" s="176">
        <v>0.03</v>
      </c>
      <c r="U85" s="176">
        <v>1.95</v>
      </c>
      <c r="V85" s="176">
        <v>0.39</v>
      </c>
      <c r="W85" s="176">
        <v>5.51</v>
      </c>
      <c r="X85" s="176">
        <v>11.62</v>
      </c>
      <c r="Y85" s="176">
        <v>0</v>
      </c>
      <c r="Z85" s="176">
        <v>3.89</v>
      </c>
      <c r="AA85" s="176">
        <v>1.1399999999999999</v>
      </c>
      <c r="AB85" s="176">
        <v>0</v>
      </c>
      <c r="AC85" s="176">
        <v>21.65</v>
      </c>
      <c r="AD85" s="176">
        <v>0</v>
      </c>
      <c r="AE85" s="176">
        <v>0</v>
      </c>
      <c r="AF85" s="176">
        <v>0</v>
      </c>
      <c r="AG85" s="176">
        <v>35.79</v>
      </c>
      <c r="AH85" s="176">
        <v>0</v>
      </c>
      <c r="AI85" s="176">
        <v>11.32</v>
      </c>
      <c r="AJ85" s="176">
        <v>0</v>
      </c>
      <c r="AK85" s="176">
        <v>126.85</v>
      </c>
      <c r="AL85" s="176">
        <v>0</v>
      </c>
      <c r="AM85" s="176">
        <v>0</v>
      </c>
      <c r="AN85" s="176">
        <v>0</v>
      </c>
      <c r="AO85" s="176">
        <v>377.43</v>
      </c>
      <c r="AP85" s="176">
        <v>0</v>
      </c>
      <c r="AQ85" s="176">
        <v>0</v>
      </c>
      <c r="AR85" s="176">
        <v>2.6</v>
      </c>
      <c r="AS85" s="176">
        <v>0</v>
      </c>
      <c r="AT85" s="176">
        <v>29.33</v>
      </c>
      <c r="AU85" s="176">
        <v>6.98</v>
      </c>
      <c r="AV85" s="176">
        <v>7.0000000000000007E-2</v>
      </c>
      <c r="AW85" s="176">
        <v>0.08</v>
      </c>
      <c r="AX85" s="176">
        <v>0.05</v>
      </c>
      <c r="AY85" s="176">
        <v>0.68</v>
      </c>
    </row>
    <row r="86" spans="1:51">
      <c r="A86" t="s">
        <v>128</v>
      </c>
      <c r="B86" s="176">
        <v>0</v>
      </c>
      <c r="C86" s="176">
        <v>0</v>
      </c>
      <c r="D86" s="176">
        <v>17.190000000000001</v>
      </c>
      <c r="E86" s="176">
        <v>0</v>
      </c>
      <c r="F86" s="176">
        <v>0</v>
      </c>
      <c r="G86" s="176">
        <v>32.450000000000003</v>
      </c>
      <c r="H86" s="176">
        <v>0</v>
      </c>
      <c r="I86" s="176">
        <v>0</v>
      </c>
      <c r="J86" s="176">
        <v>9.77</v>
      </c>
      <c r="K86" s="176">
        <v>223.2</v>
      </c>
      <c r="L86" s="176">
        <v>0.44</v>
      </c>
      <c r="M86" s="176">
        <v>2.0699999999999998</v>
      </c>
      <c r="N86" s="176">
        <v>1.69</v>
      </c>
      <c r="O86" s="176">
        <v>2.38</v>
      </c>
      <c r="P86" s="176">
        <v>0.95</v>
      </c>
      <c r="Q86" s="176">
        <v>0.31</v>
      </c>
      <c r="R86" s="176">
        <v>0.61</v>
      </c>
      <c r="S86" s="176">
        <v>0.38</v>
      </c>
      <c r="T86" s="176">
        <v>0.03</v>
      </c>
      <c r="U86" s="176">
        <v>1.95</v>
      </c>
      <c r="V86" s="176">
        <v>0.39</v>
      </c>
      <c r="W86" s="176">
        <v>5.51</v>
      </c>
      <c r="X86" s="176">
        <v>11.62</v>
      </c>
      <c r="Y86" s="176">
        <v>0</v>
      </c>
      <c r="Z86" s="176">
        <v>3.89</v>
      </c>
      <c r="AA86" s="176">
        <v>1.1399999999999999</v>
      </c>
      <c r="AB86" s="176">
        <v>0</v>
      </c>
      <c r="AC86" s="176">
        <v>21.65</v>
      </c>
      <c r="AD86" s="176">
        <v>0</v>
      </c>
      <c r="AE86" s="176">
        <v>0</v>
      </c>
      <c r="AF86" s="176">
        <v>0</v>
      </c>
      <c r="AG86" s="176">
        <v>35.79</v>
      </c>
      <c r="AH86" s="176">
        <v>0</v>
      </c>
      <c r="AI86" s="176">
        <v>11.32</v>
      </c>
      <c r="AJ86" s="176">
        <v>0</v>
      </c>
      <c r="AK86" s="176">
        <v>126.85</v>
      </c>
      <c r="AL86" s="176">
        <v>0</v>
      </c>
      <c r="AM86" s="176">
        <v>0</v>
      </c>
      <c r="AN86" s="176">
        <v>0</v>
      </c>
      <c r="AO86" s="176">
        <v>377.43</v>
      </c>
      <c r="AP86" s="176">
        <v>0</v>
      </c>
      <c r="AQ86" s="176">
        <v>0</v>
      </c>
      <c r="AR86" s="176">
        <v>2.6</v>
      </c>
      <c r="AS86" s="176">
        <v>0</v>
      </c>
      <c r="AT86" s="176">
        <v>29.33</v>
      </c>
      <c r="AU86" s="176">
        <v>6.98</v>
      </c>
      <c r="AV86" s="176">
        <v>7.0000000000000007E-2</v>
      </c>
      <c r="AW86" s="176">
        <v>0.08</v>
      </c>
      <c r="AX86" s="176">
        <v>0.06</v>
      </c>
      <c r="AY86" s="176">
        <v>0.68</v>
      </c>
    </row>
    <row r="87" spans="1:51">
      <c r="A87" t="s">
        <v>129</v>
      </c>
      <c r="B87" s="176">
        <v>0</v>
      </c>
      <c r="C87" s="176">
        <v>0</v>
      </c>
      <c r="D87" s="176">
        <v>17.190000000000001</v>
      </c>
      <c r="E87" s="176">
        <v>0</v>
      </c>
      <c r="F87" s="176">
        <v>0</v>
      </c>
      <c r="G87" s="176">
        <v>32.450000000000003</v>
      </c>
      <c r="H87" s="176">
        <v>0</v>
      </c>
      <c r="I87" s="176">
        <v>0</v>
      </c>
      <c r="J87" s="176">
        <v>9.77</v>
      </c>
      <c r="K87" s="176">
        <v>223.2</v>
      </c>
      <c r="L87" s="176">
        <v>0.44</v>
      </c>
      <c r="M87" s="176">
        <v>2.0699999999999998</v>
      </c>
      <c r="N87" s="176">
        <v>1.69</v>
      </c>
      <c r="O87" s="176">
        <v>2.38</v>
      </c>
      <c r="P87" s="176">
        <v>0.95</v>
      </c>
      <c r="Q87" s="176">
        <v>0.3</v>
      </c>
      <c r="R87" s="176">
        <v>0.61</v>
      </c>
      <c r="S87" s="176">
        <v>0.38</v>
      </c>
      <c r="T87" s="176">
        <v>0.03</v>
      </c>
      <c r="U87" s="176">
        <v>1.93</v>
      </c>
      <c r="V87" s="176">
        <v>0.39</v>
      </c>
      <c r="W87" s="176">
        <v>5.51</v>
      </c>
      <c r="X87" s="176">
        <v>2.06</v>
      </c>
      <c r="Y87" s="176">
        <v>0</v>
      </c>
      <c r="Z87" s="176">
        <v>3.89</v>
      </c>
      <c r="AA87" s="176">
        <v>1.1299999999999999</v>
      </c>
      <c r="AB87" s="176">
        <v>0</v>
      </c>
      <c r="AC87" s="176">
        <v>21.65</v>
      </c>
      <c r="AD87" s="176">
        <v>0</v>
      </c>
      <c r="AE87" s="176">
        <v>0</v>
      </c>
      <c r="AF87" s="176">
        <v>0</v>
      </c>
      <c r="AG87" s="176">
        <v>35.79</v>
      </c>
      <c r="AH87" s="176">
        <v>0</v>
      </c>
      <c r="AI87" s="176">
        <v>11.32</v>
      </c>
      <c r="AJ87" s="176">
        <v>0</v>
      </c>
      <c r="AK87" s="176">
        <v>126.85</v>
      </c>
      <c r="AL87" s="176">
        <v>0</v>
      </c>
      <c r="AM87" s="176">
        <v>0</v>
      </c>
      <c r="AN87" s="176">
        <v>0</v>
      </c>
      <c r="AO87" s="176">
        <v>377.43</v>
      </c>
      <c r="AP87" s="176">
        <v>0</v>
      </c>
      <c r="AQ87" s="176">
        <v>0</v>
      </c>
      <c r="AR87" s="176">
        <v>2.6</v>
      </c>
      <c r="AS87" s="176">
        <v>0</v>
      </c>
      <c r="AT87" s="176">
        <v>29.33</v>
      </c>
      <c r="AU87" s="176">
        <v>6.98</v>
      </c>
      <c r="AV87" s="176">
        <v>7.0000000000000007E-2</v>
      </c>
      <c r="AW87" s="176">
        <v>0.08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17.190000000000001</v>
      </c>
      <c r="E88" s="176">
        <v>0</v>
      </c>
      <c r="F88" s="176">
        <v>0</v>
      </c>
      <c r="G88" s="176">
        <v>32.450000000000003</v>
      </c>
      <c r="H88" s="176">
        <v>0</v>
      </c>
      <c r="I88" s="176">
        <v>0</v>
      </c>
      <c r="J88" s="176">
        <v>9.77</v>
      </c>
      <c r="K88" s="176">
        <v>223.2</v>
      </c>
      <c r="L88" s="176">
        <v>0.44</v>
      </c>
      <c r="M88" s="176">
        <v>2.0699999999999998</v>
      </c>
      <c r="N88" s="176">
        <v>1.69</v>
      </c>
      <c r="O88" s="176">
        <v>2.38</v>
      </c>
      <c r="P88" s="176">
        <v>0.95</v>
      </c>
      <c r="Q88" s="176">
        <v>0.3</v>
      </c>
      <c r="R88" s="176">
        <v>0.61</v>
      </c>
      <c r="S88" s="176">
        <v>0.38</v>
      </c>
      <c r="T88" s="176">
        <v>0.03</v>
      </c>
      <c r="U88" s="176">
        <v>1.93</v>
      </c>
      <c r="V88" s="176">
        <v>0.39</v>
      </c>
      <c r="W88" s="176">
        <v>5.51</v>
      </c>
      <c r="X88" s="176">
        <v>2.06</v>
      </c>
      <c r="Y88" s="176">
        <v>0</v>
      </c>
      <c r="Z88" s="176">
        <v>3.89</v>
      </c>
      <c r="AA88" s="176">
        <v>1.1299999999999999</v>
      </c>
      <c r="AB88" s="176">
        <v>0</v>
      </c>
      <c r="AC88" s="176">
        <v>21.65</v>
      </c>
      <c r="AD88" s="176">
        <v>0</v>
      </c>
      <c r="AE88" s="176">
        <v>0</v>
      </c>
      <c r="AF88" s="176">
        <v>0</v>
      </c>
      <c r="AG88" s="176">
        <v>35.79</v>
      </c>
      <c r="AH88" s="176">
        <v>0</v>
      </c>
      <c r="AI88" s="176">
        <v>11.32</v>
      </c>
      <c r="AJ88" s="176">
        <v>0</v>
      </c>
      <c r="AK88" s="176">
        <v>126.85</v>
      </c>
      <c r="AL88" s="176">
        <v>0</v>
      </c>
      <c r="AM88" s="176">
        <v>0</v>
      </c>
      <c r="AN88" s="176">
        <v>0</v>
      </c>
      <c r="AO88" s="176">
        <v>377.43</v>
      </c>
      <c r="AP88" s="176">
        <v>0</v>
      </c>
      <c r="AQ88" s="176">
        <v>0</v>
      </c>
      <c r="AR88" s="176">
        <v>2.6</v>
      </c>
      <c r="AS88" s="176">
        <v>0</v>
      </c>
      <c r="AT88" s="176">
        <v>29.33</v>
      </c>
      <c r="AU88" s="176">
        <v>6.98</v>
      </c>
      <c r="AV88" s="176">
        <v>7.0000000000000007E-2</v>
      </c>
      <c r="AW88" s="176">
        <v>0.08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17.190000000000001</v>
      </c>
      <c r="E89" s="176">
        <v>0</v>
      </c>
      <c r="F89" s="176">
        <v>0</v>
      </c>
      <c r="G89" s="176">
        <v>32.450000000000003</v>
      </c>
      <c r="H89" s="176">
        <v>0</v>
      </c>
      <c r="I89" s="176">
        <v>0</v>
      </c>
      <c r="J89" s="176">
        <v>9.77</v>
      </c>
      <c r="K89" s="176">
        <v>223.2</v>
      </c>
      <c r="L89" s="176">
        <v>0</v>
      </c>
      <c r="M89" s="176">
        <v>2.0699999999999998</v>
      </c>
      <c r="N89" s="176">
        <v>1.69</v>
      </c>
      <c r="O89" s="176">
        <v>2.38</v>
      </c>
      <c r="P89" s="176">
        <v>0.95</v>
      </c>
      <c r="Q89" s="176">
        <v>0.12</v>
      </c>
      <c r="R89" s="176">
        <v>0.61</v>
      </c>
      <c r="S89" s="176">
        <v>0.37</v>
      </c>
      <c r="T89" s="176">
        <v>0.03</v>
      </c>
      <c r="U89" s="176">
        <v>1.93</v>
      </c>
      <c r="V89" s="176">
        <v>0.39</v>
      </c>
      <c r="W89" s="176">
        <v>4.9800000000000004</v>
      </c>
      <c r="X89" s="176">
        <v>2.06</v>
      </c>
      <c r="Y89" s="176">
        <v>0</v>
      </c>
      <c r="Z89" s="176">
        <v>3.89</v>
      </c>
      <c r="AA89" s="176">
        <v>1.1299999999999999</v>
      </c>
      <c r="AB89" s="176">
        <v>0</v>
      </c>
      <c r="AC89" s="176">
        <v>21.65</v>
      </c>
      <c r="AD89" s="176">
        <v>0</v>
      </c>
      <c r="AE89" s="176">
        <v>0</v>
      </c>
      <c r="AF89" s="176">
        <v>0</v>
      </c>
      <c r="AG89" s="176">
        <v>35.79</v>
      </c>
      <c r="AH89" s="176">
        <v>0</v>
      </c>
      <c r="AI89" s="176">
        <v>11.32</v>
      </c>
      <c r="AJ89" s="176">
        <v>0</v>
      </c>
      <c r="AK89" s="176">
        <v>126.85</v>
      </c>
      <c r="AL89" s="176">
        <v>0</v>
      </c>
      <c r="AM89" s="176">
        <v>0</v>
      </c>
      <c r="AN89" s="176">
        <v>0</v>
      </c>
      <c r="AO89" s="176">
        <v>377.43</v>
      </c>
      <c r="AP89" s="176">
        <v>0</v>
      </c>
      <c r="AQ89" s="176">
        <v>0</v>
      </c>
      <c r="AR89" s="176">
        <v>2.6</v>
      </c>
      <c r="AS89" s="176">
        <v>0</v>
      </c>
      <c r="AT89" s="176">
        <v>29.33</v>
      </c>
      <c r="AU89" s="176">
        <v>6.98</v>
      </c>
      <c r="AV89" s="176">
        <v>7.0000000000000007E-2</v>
      </c>
      <c r="AW89" s="176">
        <v>0.08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17.190000000000001</v>
      </c>
      <c r="E90" s="176">
        <v>0</v>
      </c>
      <c r="F90" s="176">
        <v>0</v>
      </c>
      <c r="G90" s="176">
        <v>32.450000000000003</v>
      </c>
      <c r="H90" s="176">
        <v>0</v>
      </c>
      <c r="I90" s="176">
        <v>0</v>
      </c>
      <c r="J90" s="176">
        <v>9.77</v>
      </c>
      <c r="K90" s="176">
        <v>223.2</v>
      </c>
      <c r="L90" s="176">
        <v>0.44</v>
      </c>
      <c r="M90" s="176">
        <v>2.0699999999999998</v>
      </c>
      <c r="N90" s="176">
        <v>1.69</v>
      </c>
      <c r="O90" s="176">
        <v>2.38</v>
      </c>
      <c r="P90" s="176">
        <v>0.95</v>
      </c>
      <c r="Q90" s="176">
        <v>0.3</v>
      </c>
      <c r="R90" s="176">
        <v>0.61</v>
      </c>
      <c r="S90" s="176">
        <v>0.37</v>
      </c>
      <c r="T90" s="176">
        <v>0.03</v>
      </c>
      <c r="U90" s="176">
        <v>1.93</v>
      </c>
      <c r="V90" s="176">
        <v>0.39</v>
      </c>
      <c r="W90" s="176">
        <v>4.9800000000000004</v>
      </c>
      <c r="X90" s="176">
        <v>2.06</v>
      </c>
      <c r="Y90" s="176">
        <v>0</v>
      </c>
      <c r="Z90" s="176">
        <v>3.89</v>
      </c>
      <c r="AA90" s="176">
        <v>1.1299999999999999</v>
      </c>
      <c r="AB90" s="176">
        <v>0</v>
      </c>
      <c r="AC90" s="176">
        <v>21.65</v>
      </c>
      <c r="AD90" s="176">
        <v>0</v>
      </c>
      <c r="AE90" s="176">
        <v>0</v>
      </c>
      <c r="AF90" s="176">
        <v>0</v>
      </c>
      <c r="AG90" s="176">
        <v>35.79</v>
      </c>
      <c r="AH90" s="176">
        <v>0</v>
      </c>
      <c r="AI90" s="176">
        <v>11.32</v>
      </c>
      <c r="AJ90" s="176">
        <v>0</v>
      </c>
      <c r="AK90" s="176">
        <v>126.85</v>
      </c>
      <c r="AL90" s="176">
        <v>0</v>
      </c>
      <c r="AM90" s="176">
        <v>0</v>
      </c>
      <c r="AN90" s="176">
        <v>0</v>
      </c>
      <c r="AO90" s="176">
        <v>377.43</v>
      </c>
      <c r="AP90" s="176">
        <v>0</v>
      </c>
      <c r="AQ90" s="176">
        <v>0</v>
      </c>
      <c r="AR90" s="176">
        <v>2.6</v>
      </c>
      <c r="AS90" s="176">
        <v>0</v>
      </c>
      <c r="AT90" s="176">
        <v>29.33</v>
      </c>
      <c r="AU90" s="176">
        <v>6.98</v>
      </c>
      <c r="AV90" s="176">
        <v>7.0000000000000007E-2</v>
      </c>
      <c r="AW90" s="176">
        <v>0.08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17.71</v>
      </c>
      <c r="E91" s="176">
        <v>0</v>
      </c>
      <c r="F91" s="176">
        <v>0</v>
      </c>
      <c r="G91" s="176">
        <v>32.450000000000003</v>
      </c>
      <c r="H91" s="176">
        <v>0</v>
      </c>
      <c r="I91" s="176">
        <v>0</v>
      </c>
      <c r="J91" s="176">
        <v>9.77</v>
      </c>
      <c r="K91" s="176">
        <v>223.2</v>
      </c>
      <c r="L91" s="176">
        <v>0.44</v>
      </c>
      <c r="M91" s="176">
        <v>2.0699999999999998</v>
      </c>
      <c r="N91" s="176">
        <v>1.69</v>
      </c>
      <c r="O91" s="176">
        <v>2.38</v>
      </c>
      <c r="P91" s="176">
        <v>0.95</v>
      </c>
      <c r="Q91" s="176">
        <v>0.3</v>
      </c>
      <c r="R91" s="176">
        <v>0.61</v>
      </c>
      <c r="S91" s="176">
        <v>0.37</v>
      </c>
      <c r="T91" s="176">
        <v>0.03</v>
      </c>
      <c r="U91" s="176">
        <v>1.93</v>
      </c>
      <c r="V91" s="176">
        <v>0.39</v>
      </c>
      <c r="W91" s="176">
        <v>4.9800000000000004</v>
      </c>
      <c r="X91" s="176">
        <v>2.06</v>
      </c>
      <c r="Y91" s="176">
        <v>0</v>
      </c>
      <c r="Z91" s="176">
        <v>3.89</v>
      </c>
      <c r="AA91" s="176">
        <v>1.1299999999999999</v>
      </c>
      <c r="AB91" s="176">
        <v>0</v>
      </c>
      <c r="AC91" s="176">
        <v>21.65</v>
      </c>
      <c r="AD91" s="176">
        <v>0</v>
      </c>
      <c r="AE91" s="176">
        <v>0</v>
      </c>
      <c r="AF91" s="176">
        <v>0</v>
      </c>
      <c r="AG91" s="176">
        <v>35.79</v>
      </c>
      <c r="AH91" s="176">
        <v>0</v>
      </c>
      <c r="AI91" s="176">
        <v>11.32</v>
      </c>
      <c r="AJ91" s="176">
        <v>0</v>
      </c>
      <c r="AK91" s="176">
        <v>126.85</v>
      </c>
      <c r="AL91" s="176">
        <v>0</v>
      </c>
      <c r="AM91" s="176">
        <v>0</v>
      </c>
      <c r="AN91" s="176">
        <v>0</v>
      </c>
      <c r="AO91" s="176">
        <v>377.43</v>
      </c>
      <c r="AP91" s="176">
        <v>0</v>
      </c>
      <c r="AQ91" s="176">
        <v>0</v>
      </c>
      <c r="AR91" s="176">
        <v>2.6</v>
      </c>
      <c r="AS91" s="176">
        <v>0</v>
      </c>
      <c r="AT91" s="176">
        <v>29.33</v>
      </c>
      <c r="AU91" s="176">
        <v>6.98</v>
      </c>
      <c r="AV91" s="176">
        <v>7.0000000000000007E-2</v>
      </c>
      <c r="AW91" s="176">
        <v>0.08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17.71</v>
      </c>
      <c r="E92" s="176">
        <v>0</v>
      </c>
      <c r="F92" s="176">
        <v>0</v>
      </c>
      <c r="G92" s="176">
        <v>32.450000000000003</v>
      </c>
      <c r="H92" s="176">
        <v>0</v>
      </c>
      <c r="I92" s="176">
        <v>0</v>
      </c>
      <c r="J92" s="176">
        <v>9.77</v>
      </c>
      <c r="K92" s="176">
        <v>223.2</v>
      </c>
      <c r="L92" s="176">
        <v>0.44</v>
      </c>
      <c r="M92" s="176">
        <v>2.0699999999999998</v>
      </c>
      <c r="N92" s="176">
        <v>1.69</v>
      </c>
      <c r="O92" s="176">
        <v>2.38</v>
      </c>
      <c r="P92" s="176">
        <v>0.95</v>
      </c>
      <c r="Q92" s="176">
        <v>0.3</v>
      </c>
      <c r="R92" s="176">
        <v>0.61</v>
      </c>
      <c r="S92" s="176">
        <v>0.37</v>
      </c>
      <c r="T92" s="176">
        <v>0.03</v>
      </c>
      <c r="U92" s="176">
        <v>1.93</v>
      </c>
      <c r="V92" s="176">
        <v>0.39</v>
      </c>
      <c r="W92" s="176">
        <v>4.9800000000000004</v>
      </c>
      <c r="X92" s="176">
        <v>2.06</v>
      </c>
      <c r="Y92" s="176">
        <v>0</v>
      </c>
      <c r="Z92" s="176">
        <v>3.89</v>
      </c>
      <c r="AA92" s="176">
        <v>1.1299999999999999</v>
      </c>
      <c r="AB92" s="176">
        <v>0</v>
      </c>
      <c r="AC92" s="176">
        <v>21.65</v>
      </c>
      <c r="AD92" s="176">
        <v>0</v>
      </c>
      <c r="AE92" s="176">
        <v>0</v>
      </c>
      <c r="AF92" s="176">
        <v>0</v>
      </c>
      <c r="AG92" s="176">
        <v>35.79</v>
      </c>
      <c r="AH92" s="176">
        <v>0</v>
      </c>
      <c r="AI92" s="176">
        <v>11.32</v>
      </c>
      <c r="AJ92" s="176">
        <v>0</v>
      </c>
      <c r="AK92" s="176">
        <v>126.85</v>
      </c>
      <c r="AL92" s="176">
        <v>0</v>
      </c>
      <c r="AM92" s="176">
        <v>0</v>
      </c>
      <c r="AN92" s="176">
        <v>0</v>
      </c>
      <c r="AO92" s="176">
        <v>377.43</v>
      </c>
      <c r="AP92" s="176">
        <v>0</v>
      </c>
      <c r="AQ92" s="176">
        <v>0</v>
      </c>
      <c r="AR92" s="176">
        <v>2.6</v>
      </c>
      <c r="AS92" s="176">
        <v>0</v>
      </c>
      <c r="AT92" s="176">
        <v>29.33</v>
      </c>
      <c r="AU92" s="176">
        <v>6.98</v>
      </c>
      <c r="AV92" s="176">
        <v>7.0000000000000007E-2</v>
      </c>
      <c r="AW92" s="176">
        <v>0.08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17.71</v>
      </c>
      <c r="E93" s="176">
        <v>0</v>
      </c>
      <c r="F93" s="176">
        <v>0</v>
      </c>
      <c r="G93" s="176">
        <v>32.450000000000003</v>
      </c>
      <c r="H93" s="176">
        <v>0</v>
      </c>
      <c r="I93" s="176">
        <v>0</v>
      </c>
      <c r="J93" s="176">
        <v>9.77</v>
      </c>
      <c r="K93" s="176">
        <v>223.2</v>
      </c>
      <c r="L93" s="176">
        <v>0.44</v>
      </c>
      <c r="M93" s="176">
        <v>2.0699999999999998</v>
      </c>
      <c r="N93" s="176">
        <v>1.69</v>
      </c>
      <c r="O93" s="176">
        <v>2.38</v>
      </c>
      <c r="P93" s="176">
        <v>0.95</v>
      </c>
      <c r="Q93" s="176">
        <v>0.3</v>
      </c>
      <c r="R93" s="176">
        <v>0.61</v>
      </c>
      <c r="S93" s="176">
        <v>0.37</v>
      </c>
      <c r="T93" s="176">
        <v>0.03</v>
      </c>
      <c r="U93" s="176">
        <v>1.93</v>
      </c>
      <c r="V93" s="176">
        <v>0.39</v>
      </c>
      <c r="W93" s="176">
        <v>4.9800000000000004</v>
      </c>
      <c r="X93" s="176">
        <v>2.06</v>
      </c>
      <c r="Y93" s="176">
        <v>0</v>
      </c>
      <c r="Z93" s="176">
        <v>3.89</v>
      </c>
      <c r="AA93" s="176">
        <v>1.1299999999999999</v>
      </c>
      <c r="AB93" s="176">
        <v>0</v>
      </c>
      <c r="AC93" s="176">
        <v>21.65</v>
      </c>
      <c r="AD93" s="176">
        <v>0</v>
      </c>
      <c r="AE93" s="176">
        <v>0</v>
      </c>
      <c r="AF93" s="176">
        <v>0</v>
      </c>
      <c r="AG93" s="176">
        <v>35.79</v>
      </c>
      <c r="AH93" s="176">
        <v>0</v>
      </c>
      <c r="AI93" s="176">
        <v>11.32</v>
      </c>
      <c r="AJ93" s="176">
        <v>0</v>
      </c>
      <c r="AK93" s="176">
        <v>126.85</v>
      </c>
      <c r="AL93" s="176">
        <v>0</v>
      </c>
      <c r="AM93" s="176">
        <v>0</v>
      </c>
      <c r="AN93" s="176">
        <v>0</v>
      </c>
      <c r="AO93" s="176">
        <v>377.43</v>
      </c>
      <c r="AP93" s="176">
        <v>0</v>
      </c>
      <c r="AQ93" s="176">
        <v>0</v>
      </c>
      <c r="AR93" s="176">
        <v>2.6</v>
      </c>
      <c r="AS93" s="176">
        <v>0</v>
      </c>
      <c r="AT93" s="176">
        <v>29.33</v>
      </c>
      <c r="AU93" s="176">
        <v>6.98</v>
      </c>
      <c r="AV93" s="176">
        <v>7.0000000000000007E-2</v>
      </c>
      <c r="AW93" s="176">
        <v>0.08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17.71</v>
      </c>
      <c r="E94" s="176">
        <v>0</v>
      </c>
      <c r="F94" s="176">
        <v>0</v>
      </c>
      <c r="G94" s="176">
        <v>32.450000000000003</v>
      </c>
      <c r="H94" s="176">
        <v>0</v>
      </c>
      <c r="I94" s="176">
        <v>0</v>
      </c>
      <c r="J94" s="176">
        <v>9.77</v>
      </c>
      <c r="K94" s="176">
        <v>223.2</v>
      </c>
      <c r="L94" s="176">
        <v>0.44</v>
      </c>
      <c r="M94" s="176">
        <v>2.0699999999999998</v>
      </c>
      <c r="N94" s="176">
        <v>1.69</v>
      </c>
      <c r="O94" s="176">
        <v>2.38</v>
      </c>
      <c r="P94" s="176">
        <v>0.95</v>
      </c>
      <c r="Q94" s="176">
        <v>0.3</v>
      </c>
      <c r="R94" s="176">
        <v>0.61</v>
      </c>
      <c r="S94" s="176">
        <v>0.37</v>
      </c>
      <c r="T94" s="176">
        <v>0.03</v>
      </c>
      <c r="U94" s="176">
        <v>1.93</v>
      </c>
      <c r="V94" s="176">
        <v>0.39</v>
      </c>
      <c r="W94" s="176">
        <v>4.9800000000000004</v>
      </c>
      <c r="X94" s="176">
        <v>2.06</v>
      </c>
      <c r="Y94" s="176">
        <v>0</v>
      </c>
      <c r="Z94" s="176">
        <v>3.89</v>
      </c>
      <c r="AA94" s="176">
        <v>1.1299999999999999</v>
      </c>
      <c r="AB94" s="176">
        <v>0</v>
      </c>
      <c r="AC94" s="176">
        <v>21.65</v>
      </c>
      <c r="AD94" s="176">
        <v>0</v>
      </c>
      <c r="AE94" s="176">
        <v>0</v>
      </c>
      <c r="AF94" s="176">
        <v>0</v>
      </c>
      <c r="AG94" s="176">
        <v>35.79</v>
      </c>
      <c r="AH94" s="176">
        <v>0</v>
      </c>
      <c r="AI94" s="176">
        <v>11.32</v>
      </c>
      <c r="AJ94" s="176">
        <v>0</v>
      </c>
      <c r="AK94" s="176">
        <v>126.85</v>
      </c>
      <c r="AL94" s="176">
        <v>0</v>
      </c>
      <c r="AM94" s="176">
        <v>0</v>
      </c>
      <c r="AN94" s="176">
        <v>0</v>
      </c>
      <c r="AO94" s="176">
        <v>377.43</v>
      </c>
      <c r="AP94" s="176">
        <v>0</v>
      </c>
      <c r="AQ94" s="176">
        <v>0</v>
      </c>
      <c r="AR94" s="176">
        <v>2.6</v>
      </c>
      <c r="AS94" s="176">
        <v>0</v>
      </c>
      <c r="AT94" s="176">
        <v>29.33</v>
      </c>
      <c r="AU94" s="176">
        <v>6.98</v>
      </c>
      <c r="AV94" s="176">
        <v>7.0000000000000007E-2</v>
      </c>
      <c r="AW94" s="176">
        <v>0.08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17.71</v>
      </c>
      <c r="E95" s="176">
        <v>0</v>
      </c>
      <c r="F95" s="176">
        <v>0</v>
      </c>
      <c r="G95" s="176">
        <v>32.450000000000003</v>
      </c>
      <c r="H95" s="176">
        <v>0</v>
      </c>
      <c r="I95" s="176">
        <v>0</v>
      </c>
      <c r="J95" s="176">
        <v>9.77</v>
      </c>
      <c r="K95" s="176">
        <v>223.2</v>
      </c>
      <c r="L95" s="176">
        <v>0.44</v>
      </c>
      <c r="M95" s="176">
        <v>2.0699999999999998</v>
      </c>
      <c r="N95" s="176">
        <v>1.69</v>
      </c>
      <c r="O95" s="176">
        <v>2.38</v>
      </c>
      <c r="P95" s="176">
        <v>0.95</v>
      </c>
      <c r="Q95" s="176">
        <v>0.3</v>
      </c>
      <c r="R95" s="176">
        <v>0.61</v>
      </c>
      <c r="S95" s="176">
        <v>0.37</v>
      </c>
      <c r="T95" s="176">
        <v>0.03</v>
      </c>
      <c r="U95" s="176">
        <v>1.93</v>
      </c>
      <c r="V95" s="176">
        <v>0.39</v>
      </c>
      <c r="W95" s="176">
        <v>4.9800000000000004</v>
      </c>
      <c r="X95" s="176">
        <v>2.06</v>
      </c>
      <c r="Y95" s="176">
        <v>0</v>
      </c>
      <c r="Z95" s="176">
        <v>3.89</v>
      </c>
      <c r="AA95" s="176">
        <v>1.1299999999999999</v>
      </c>
      <c r="AB95" s="176">
        <v>0</v>
      </c>
      <c r="AC95" s="176">
        <v>21.65</v>
      </c>
      <c r="AD95" s="176">
        <v>0</v>
      </c>
      <c r="AE95" s="176">
        <v>0</v>
      </c>
      <c r="AF95" s="176">
        <v>0</v>
      </c>
      <c r="AG95" s="176">
        <v>35.79</v>
      </c>
      <c r="AH95" s="176">
        <v>0</v>
      </c>
      <c r="AI95" s="176">
        <v>11.32</v>
      </c>
      <c r="AJ95" s="176">
        <v>0</v>
      </c>
      <c r="AK95" s="176">
        <v>126.85</v>
      </c>
      <c r="AL95" s="176">
        <v>0</v>
      </c>
      <c r="AM95" s="176">
        <v>0</v>
      </c>
      <c r="AN95" s="176">
        <v>0</v>
      </c>
      <c r="AO95" s="176">
        <v>377.43</v>
      </c>
      <c r="AP95" s="176">
        <v>0</v>
      </c>
      <c r="AQ95" s="176">
        <v>0</v>
      </c>
      <c r="AR95" s="176">
        <v>2.6</v>
      </c>
      <c r="AS95" s="176">
        <v>0</v>
      </c>
      <c r="AT95" s="176">
        <v>29.33</v>
      </c>
      <c r="AU95" s="176">
        <v>6.98</v>
      </c>
      <c r="AV95" s="176">
        <v>7.0000000000000007E-2</v>
      </c>
      <c r="AW95" s="176">
        <v>0.08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17.71</v>
      </c>
      <c r="E96" s="176">
        <v>0</v>
      </c>
      <c r="F96" s="176">
        <v>0</v>
      </c>
      <c r="G96" s="176">
        <v>32.450000000000003</v>
      </c>
      <c r="H96" s="176">
        <v>0</v>
      </c>
      <c r="I96" s="176">
        <v>0</v>
      </c>
      <c r="J96" s="176">
        <v>9.77</v>
      </c>
      <c r="K96" s="176">
        <v>223.2</v>
      </c>
      <c r="L96" s="176">
        <v>0.44</v>
      </c>
      <c r="M96" s="176">
        <v>2.0699999999999998</v>
      </c>
      <c r="N96" s="176">
        <v>1.69</v>
      </c>
      <c r="O96" s="176">
        <v>2.38</v>
      </c>
      <c r="P96" s="176">
        <v>0.95</v>
      </c>
      <c r="Q96" s="176">
        <v>0.3</v>
      </c>
      <c r="R96" s="176">
        <v>0.61</v>
      </c>
      <c r="S96" s="176">
        <v>0.37</v>
      </c>
      <c r="T96" s="176">
        <v>0.03</v>
      </c>
      <c r="U96" s="176">
        <v>1.93</v>
      </c>
      <c r="V96" s="176">
        <v>0.39</v>
      </c>
      <c r="W96" s="176">
        <v>4.9800000000000004</v>
      </c>
      <c r="X96" s="176">
        <v>2.06</v>
      </c>
      <c r="Y96" s="176">
        <v>0</v>
      </c>
      <c r="Z96" s="176">
        <v>3.89</v>
      </c>
      <c r="AA96" s="176">
        <v>1.1299999999999999</v>
      </c>
      <c r="AB96" s="176">
        <v>0</v>
      </c>
      <c r="AC96" s="176">
        <v>21.65</v>
      </c>
      <c r="AD96" s="176">
        <v>0</v>
      </c>
      <c r="AE96" s="176">
        <v>0</v>
      </c>
      <c r="AF96" s="176">
        <v>0</v>
      </c>
      <c r="AG96" s="176">
        <v>35.79</v>
      </c>
      <c r="AH96" s="176">
        <v>0</v>
      </c>
      <c r="AI96" s="176">
        <v>11.32</v>
      </c>
      <c r="AJ96" s="176">
        <v>0</v>
      </c>
      <c r="AK96" s="176">
        <v>126.85</v>
      </c>
      <c r="AL96" s="176">
        <v>0</v>
      </c>
      <c r="AM96" s="176">
        <v>0</v>
      </c>
      <c r="AN96" s="176">
        <v>0</v>
      </c>
      <c r="AO96" s="176">
        <v>377.43</v>
      </c>
      <c r="AP96" s="176">
        <v>0</v>
      </c>
      <c r="AQ96" s="176">
        <v>0</v>
      </c>
      <c r="AR96" s="176">
        <v>2.6</v>
      </c>
      <c r="AS96" s="176">
        <v>0</v>
      </c>
      <c r="AT96" s="176">
        <v>29.33</v>
      </c>
      <c r="AU96" s="176">
        <v>6.98</v>
      </c>
      <c r="AV96" s="176">
        <v>7.0000000000000007E-2</v>
      </c>
      <c r="AW96" s="176">
        <v>0.08</v>
      </c>
      <c r="AX96" s="176">
        <v>0.06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17.71</v>
      </c>
      <c r="E97" s="176">
        <v>0</v>
      </c>
      <c r="F97" s="176">
        <v>0</v>
      </c>
      <c r="G97" s="176">
        <v>32.450000000000003</v>
      </c>
      <c r="H97" s="176">
        <v>0</v>
      </c>
      <c r="I97" s="176">
        <v>0</v>
      </c>
      <c r="J97" s="176">
        <v>9.77</v>
      </c>
      <c r="K97" s="176">
        <v>223.2</v>
      </c>
      <c r="L97" s="176">
        <v>0.44</v>
      </c>
      <c r="M97" s="176">
        <v>2.0699999999999998</v>
      </c>
      <c r="N97" s="176">
        <v>1.69</v>
      </c>
      <c r="O97" s="176">
        <v>2.38</v>
      </c>
      <c r="P97" s="176">
        <v>0.95</v>
      </c>
      <c r="Q97" s="176">
        <v>0.3</v>
      </c>
      <c r="R97" s="176">
        <v>0.61</v>
      </c>
      <c r="S97" s="176">
        <v>0.37</v>
      </c>
      <c r="T97" s="176">
        <v>0.03</v>
      </c>
      <c r="U97" s="176">
        <v>1.93</v>
      </c>
      <c r="V97" s="176">
        <v>0.39</v>
      </c>
      <c r="W97" s="176">
        <v>4.9800000000000004</v>
      </c>
      <c r="X97" s="176">
        <v>2.06</v>
      </c>
      <c r="Y97" s="176">
        <v>0</v>
      </c>
      <c r="Z97" s="176">
        <v>3.89</v>
      </c>
      <c r="AA97" s="176">
        <v>1.1299999999999999</v>
      </c>
      <c r="AB97" s="176">
        <v>0</v>
      </c>
      <c r="AC97" s="176">
        <v>21.65</v>
      </c>
      <c r="AD97" s="176">
        <v>0</v>
      </c>
      <c r="AE97" s="176">
        <v>0</v>
      </c>
      <c r="AF97" s="176">
        <v>0</v>
      </c>
      <c r="AG97" s="176">
        <v>35.79</v>
      </c>
      <c r="AH97" s="176">
        <v>0</v>
      </c>
      <c r="AI97" s="176">
        <v>11.32</v>
      </c>
      <c r="AJ97" s="176">
        <v>0</v>
      </c>
      <c r="AK97" s="176">
        <v>126.85</v>
      </c>
      <c r="AL97" s="176">
        <v>0</v>
      </c>
      <c r="AM97" s="176">
        <v>0</v>
      </c>
      <c r="AN97" s="176">
        <v>0</v>
      </c>
      <c r="AO97" s="176">
        <v>377.43</v>
      </c>
      <c r="AP97" s="176">
        <v>0</v>
      </c>
      <c r="AQ97" s="176">
        <v>0</v>
      </c>
      <c r="AR97" s="176">
        <v>2.6</v>
      </c>
      <c r="AS97" s="176">
        <v>0</v>
      </c>
      <c r="AT97" s="176">
        <v>29.33</v>
      </c>
      <c r="AU97" s="176">
        <v>6.98</v>
      </c>
      <c r="AV97" s="176">
        <v>7.0000000000000007E-2</v>
      </c>
      <c r="AW97" s="176">
        <v>0.08</v>
      </c>
      <c r="AX97" s="176">
        <v>0.06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17.71</v>
      </c>
      <c r="E98" s="176">
        <v>0</v>
      </c>
      <c r="F98" s="176">
        <v>0</v>
      </c>
      <c r="G98" s="176">
        <v>32.450000000000003</v>
      </c>
      <c r="H98" s="176">
        <v>0</v>
      </c>
      <c r="I98" s="176">
        <v>0</v>
      </c>
      <c r="J98" s="176">
        <v>9.77</v>
      </c>
      <c r="K98" s="176">
        <v>223.2</v>
      </c>
      <c r="L98" s="176">
        <v>0.44</v>
      </c>
      <c r="M98" s="176">
        <v>2.0699999999999998</v>
      </c>
      <c r="N98" s="176">
        <v>1.69</v>
      </c>
      <c r="O98" s="176">
        <v>2.38</v>
      </c>
      <c r="P98" s="176">
        <v>0.95</v>
      </c>
      <c r="Q98" s="176">
        <v>0.3</v>
      </c>
      <c r="R98" s="176">
        <v>0.61</v>
      </c>
      <c r="S98" s="176">
        <v>0.37</v>
      </c>
      <c r="T98" s="176">
        <v>0.03</v>
      </c>
      <c r="U98" s="176">
        <v>1.93</v>
      </c>
      <c r="V98" s="176">
        <v>0.39</v>
      </c>
      <c r="W98" s="176">
        <v>4.9800000000000004</v>
      </c>
      <c r="X98" s="176">
        <v>2.06</v>
      </c>
      <c r="Y98" s="176">
        <v>0</v>
      </c>
      <c r="Z98" s="176">
        <v>3.89</v>
      </c>
      <c r="AA98" s="176">
        <v>1.1299999999999999</v>
      </c>
      <c r="AB98" s="176">
        <v>0</v>
      </c>
      <c r="AC98" s="176">
        <v>21.65</v>
      </c>
      <c r="AD98" s="176">
        <v>0</v>
      </c>
      <c r="AE98" s="176">
        <v>0</v>
      </c>
      <c r="AF98" s="176">
        <v>0</v>
      </c>
      <c r="AG98" s="176">
        <v>35.79</v>
      </c>
      <c r="AH98" s="176">
        <v>0</v>
      </c>
      <c r="AI98" s="176">
        <v>11.32</v>
      </c>
      <c r="AJ98" s="176">
        <v>0</v>
      </c>
      <c r="AK98" s="176">
        <v>126.85</v>
      </c>
      <c r="AL98" s="176">
        <v>0</v>
      </c>
      <c r="AM98" s="176">
        <v>0</v>
      </c>
      <c r="AN98" s="176">
        <v>0</v>
      </c>
      <c r="AO98" s="176">
        <v>377.43</v>
      </c>
      <c r="AP98" s="176">
        <v>0</v>
      </c>
      <c r="AQ98" s="176">
        <v>0</v>
      </c>
      <c r="AR98" s="176">
        <v>2.6</v>
      </c>
      <c r="AS98" s="176">
        <v>0</v>
      </c>
      <c r="AT98" s="176">
        <v>29.33</v>
      </c>
      <c r="AU98" s="176">
        <v>6.98</v>
      </c>
      <c r="AV98" s="176">
        <v>7.0000000000000007E-2</v>
      </c>
      <c r="AW98" s="176">
        <v>0.08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0.4025050000000005</v>
      </c>
      <c r="E99">
        <f t="shared" si="0"/>
        <v>0</v>
      </c>
      <c r="F99">
        <f t="shared" si="0"/>
        <v>0</v>
      </c>
      <c r="G99">
        <f t="shared" si="0"/>
        <v>0.77342999999999906</v>
      </c>
      <c r="H99">
        <f t="shared" si="0"/>
        <v>0</v>
      </c>
      <c r="I99">
        <f t="shared" si="0"/>
        <v>0</v>
      </c>
      <c r="J99">
        <f t="shared" si="0"/>
        <v>0.23447999999999972</v>
      </c>
      <c r="K99">
        <f t="shared" si="0"/>
        <v>5.0750975000000009</v>
      </c>
      <c r="L99">
        <f t="shared" si="0"/>
        <v>0.14780500000000038</v>
      </c>
      <c r="M99">
        <f t="shared" si="0"/>
        <v>0.36468249999999985</v>
      </c>
      <c r="N99">
        <f t="shared" si="0"/>
        <v>0.26003250000000033</v>
      </c>
      <c r="O99">
        <f t="shared" si="0"/>
        <v>0.39001500000000061</v>
      </c>
      <c r="P99">
        <f t="shared" si="0"/>
        <v>0.128335</v>
      </c>
      <c r="Q99">
        <f t="shared" si="0"/>
        <v>0.10231999999999998</v>
      </c>
      <c r="R99">
        <f t="shared" si="0"/>
        <v>0.16543000000000013</v>
      </c>
      <c r="S99">
        <f t="shared" si="0"/>
        <v>9.8940000000000153E-2</v>
      </c>
      <c r="T99">
        <f t="shared" si="0"/>
        <v>1.0714999999999999E-2</v>
      </c>
      <c r="U99">
        <f t="shared" si="0"/>
        <v>4.8224999999999976E-2</v>
      </c>
      <c r="V99">
        <f t="shared" si="0"/>
        <v>9.3074999999999838E-2</v>
      </c>
      <c r="W99">
        <f t="shared" si="0"/>
        <v>0.15416249999999992</v>
      </c>
      <c r="X99">
        <f t="shared" si="0"/>
        <v>0.69312999999999958</v>
      </c>
      <c r="Y99">
        <f t="shared" si="0"/>
        <v>0</v>
      </c>
      <c r="Z99">
        <f t="shared" si="0"/>
        <v>1.0468700000000013</v>
      </c>
      <c r="AA99">
        <f t="shared" si="0"/>
        <v>0.35324250000000063</v>
      </c>
      <c r="AB99">
        <f t="shared" si="0"/>
        <v>0</v>
      </c>
      <c r="AC99">
        <f t="shared" si="0"/>
        <v>0.5251575000000005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0.45768999999999971</v>
      </c>
      <c r="AH99">
        <f t="shared" si="0"/>
        <v>0</v>
      </c>
      <c r="AI99">
        <f t="shared" si="0"/>
        <v>0.25287500000000046</v>
      </c>
      <c r="AJ99">
        <f t="shared" si="0"/>
        <v>0</v>
      </c>
      <c r="AK99">
        <f t="shared" si="0"/>
        <v>1.8346475000000013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8.9960800000000134</v>
      </c>
      <c r="AP99">
        <f t="shared" si="0"/>
        <v>0</v>
      </c>
      <c r="AQ99">
        <f t="shared" ref="AQ99:AX99" si="1">SUM(AQ3:AQ98)/4000</f>
        <v>0</v>
      </c>
      <c r="AR99">
        <f t="shared" si="1"/>
        <v>5.7314999999999915E-2</v>
      </c>
      <c r="AS99">
        <f t="shared" si="1"/>
        <v>5.3600000000000002E-3</v>
      </c>
      <c r="AT99">
        <f t="shared" si="1"/>
        <v>0.7039199999999991</v>
      </c>
      <c r="AU99">
        <f t="shared" si="1"/>
        <v>0.19842750000000012</v>
      </c>
      <c r="AV99">
        <f t="shared" si="1"/>
        <v>1.680000000000002E-3</v>
      </c>
      <c r="AW99">
        <f t="shared" si="1"/>
        <v>1.9200000000000013E-3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8.5299999999999994</v>
      </c>
      <c r="E3" s="176">
        <v>0</v>
      </c>
      <c r="F3" s="176">
        <v>0</v>
      </c>
      <c r="G3" s="176">
        <v>13.93</v>
      </c>
      <c r="H3" s="176">
        <v>0</v>
      </c>
      <c r="I3" s="176">
        <v>0</v>
      </c>
      <c r="J3" s="176">
        <v>5.01</v>
      </c>
      <c r="K3" s="176">
        <v>5.25</v>
      </c>
      <c r="L3" s="176">
        <v>2.0699999999999998</v>
      </c>
      <c r="M3" s="176">
        <v>0</v>
      </c>
      <c r="N3" s="176">
        <v>0.95</v>
      </c>
      <c r="O3" s="176">
        <v>1.6</v>
      </c>
      <c r="P3" s="176">
        <v>2.2000000000000002</v>
      </c>
      <c r="Q3" s="176">
        <v>0</v>
      </c>
      <c r="R3" s="176">
        <v>0.34</v>
      </c>
      <c r="S3" s="176">
        <v>0</v>
      </c>
      <c r="T3" s="176">
        <v>0</v>
      </c>
      <c r="U3" s="176">
        <v>9.3000000000000007</v>
      </c>
      <c r="V3" s="176">
        <v>0.17</v>
      </c>
      <c r="W3" s="176">
        <v>0.25</v>
      </c>
      <c r="X3" s="176">
        <v>1.19</v>
      </c>
      <c r="Y3" s="176">
        <v>0</v>
      </c>
      <c r="Z3" s="176">
        <v>2.25</v>
      </c>
      <c r="AA3" s="176">
        <v>0.66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5.62</v>
      </c>
      <c r="AJ3" s="176">
        <v>0</v>
      </c>
      <c r="AK3" s="176">
        <v>12</v>
      </c>
      <c r="AL3" s="176">
        <v>0</v>
      </c>
      <c r="AM3" s="176">
        <v>0</v>
      </c>
      <c r="AN3" s="176">
        <v>0</v>
      </c>
      <c r="AO3" s="176">
        <v>218.25</v>
      </c>
      <c r="AP3" s="176">
        <v>0</v>
      </c>
      <c r="AQ3" s="176">
        <v>0</v>
      </c>
      <c r="AR3" s="176">
        <v>1.33</v>
      </c>
      <c r="AS3" s="176">
        <v>2.76</v>
      </c>
      <c r="AT3" s="176">
        <v>15.03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8.5299999999999994</v>
      </c>
      <c r="E4" s="176">
        <v>0</v>
      </c>
      <c r="F4" s="176">
        <v>0</v>
      </c>
      <c r="G4" s="176">
        <v>13.93</v>
      </c>
      <c r="H4" s="176">
        <v>0</v>
      </c>
      <c r="I4" s="176">
        <v>0</v>
      </c>
      <c r="J4" s="176">
        <v>5.01</v>
      </c>
      <c r="K4" s="176">
        <v>5.25</v>
      </c>
      <c r="L4" s="176">
        <v>2.0699999999999998</v>
      </c>
      <c r="M4" s="176">
        <v>0</v>
      </c>
      <c r="N4" s="176">
        <v>0.95</v>
      </c>
      <c r="O4" s="176">
        <v>1.6</v>
      </c>
      <c r="P4" s="176">
        <v>2.2000000000000002</v>
      </c>
      <c r="Q4" s="176">
        <v>0.08</v>
      </c>
      <c r="R4" s="176">
        <v>0.34</v>
      </c>
      <c r="S4" s="176">
        <v>0.22</v>
      </c>
      <c r="T4" s="176">
        <v>0</v>
      </c>
      <c r="U4" s="176">
        <v>9.3000000000000007</v>
      </c>
      <c r="V4" s="176">
        <v>0.17</v>
      </c>
      <c r="W4" s="176">
        <v>0.25</v>
      </c>
      <c r="X4" s="176">
        <v>1.19</v>
      </c>
      <c r="Y4" s="176">
        <v>0</v>
      </c>
      <c r="Z4" s="176">
        <v>2.25</v>
      </c>
      <c r="AA4" s="176">
        <v>0.66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5.62</v>
      </c>
      <c r="AJ4" s="176">
        <v>0</v>
      </c>
      <c r="AK4" s="176">
        <v>12</v>
      </c>
      <c r="AL4" s="176">
        <v>0</v>
      </c>
      <c r="AM4" s="176">
        <v>0</v>
      </c>
      <c r="AN4" s="176">
        <v>0</v>
      </c>
      <c r="AO4" s="176">
        <v>218.25</v>
      </c>
      <c r="AP4" s="176">
        <v>0</v>
      </c>
      <c r="AQ4" s="176">
        <v>0</v>
      </c>
      <c r="AR4" s="176">
        <v>1.33</v>
      </c>
      <c r="AS4" s="176">
        <v>2.76</v>
      </c>
      <c r="AT4" s="176">
        <v>15.03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8.27</v>
      </c>
      <c r="E5" s="176">
        <v>0</v>
      </c>
      <c r="F5" s="176">
        <v>0</v>
      </c>
      <c r="G5" s="176">
        <v>13.93</v>
      </c>
      <c r="H5" s="176">
        <v>0</v>
      </c>
      <c r="I5" s="176">
        <v>0</v>
      </c>
      <c r="J5" s="176">
        <v>5.01</v>
      </c>
      <c r="K5" s="176">
        <v>85.51</v>
      </c>
      <c r="L5" s="176">
        <v>45.87</v>
      </c>
      <c r="M5" s="176">
        <v>0</v>
      </c>
      <c r="N5" s="176">
        <v>0.95</v>
      </c>
      <c r="O5" s="176">
        <v>1.6</v>
      </c>
      <c r="P5" s="176">
        <v>2.2000000000000002</v>
      </c>
      <c r="Q5" s="176">
        <v>3.49</v>
      </c>
      <c r="R5" s="176">
        <v>0.34</v>
      </c>
      <c r="S5" s="176">
        <v>3.8</v>
      </c>
      <c r="T5" s="176">
        <v>0</v>
      </c>
      <c r="U5" s="176">
        <v>9.3000000000000007</v>
      </c>
      <c r="V5" s="176">
        <v>0.17</v>
      </c>
      <c r="W5" s="176">
        <v>0.25</v>
      </c>
      <c r="X5" s="176">
        <v>1.19</v>
      </c>
      <c r="Y5" s="176">
        <v>0</v>
      </c>
      <c r="Z5" s="176">
        <v>2.25</v>
      </c>
      <c r="AA5" s="176">
        <v>0.66</v>
      </c>
      <c r="AB5" s="176">
        <v>0</v>
      </c>
      <c r="AC5" s="176">
        <v>12.1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5.62</v>
      </c>
      <c r="AJ5" s="176">
        <v>0</v>
      </c>
      <c r="AK5" s="176">
        <v>12</v>
      </c>
      <c r="AL5" s="176">
        <v>0</v>
      </c>
      <c r="AM5" s="176">
        <v>0</v>
      </c>
      <c r="AN5" s="176">
        <v>0</v>
      </c>
      <c r="AO5" s="176">
        <v>218.25</v>
      </c>
      <c r="AP5" s="176">
        <v>0</v>
      </c>
      <c r="AQ5" s="176">
        <v>0</v>
      </c>
      <c r="AR5" s="176">
        <v>1.33</v>
      </c>
      <c r="AS5" s="176">
        <v>2.76</v>
      </c>
      <c r="AT5" s="176">
        <v>15.03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8.27</v>
      </c>
      <c r="E6" s="176">
        <v>0</v>
      </c>
      <c r="F6" s="176">
        <v>0</v>
      </c>
      <c r="G6" s="176">
        <v>13.93</v>
      </c>
      <c r="H6" s="176">
        <v>0</v>
      </c>
      <c r="I6" s="176">
        <v>0</v>
      </c>
      <c r="J6" s="176">
        <v>5.01</v>
      </c>
      <c r="K6" s="176">
        <v>85.64</v>
      </c>
      <c r="L6" s="176">
        <v>45.87</v>
      </c>
      <c r="M6" s="176">
        <v>0</v>
      </c>
      <c r="N6" s="176">
        <v>0.95</v>
      </c>
      <c r="O6" s="176">
        <v>1.6</v>
      </c>
      <c r="P6" s="176">
        <v>2.2000000000000002</v>
      </c>
      <c r="Q6" s="176">
        <v>3.5</v>
      </c>
      <c r="R6" s="176">
        <v>0.34</v>
      </c>
      <c r="S6" s="176">
        <v>3.8</v>
      </c>
      <c r="T6" s="176">
        <v>0</v>
      </c>
      <c r="U6" s="176">
        <v>9.3000000000000007</v>
      </c>
      <c r="V6" s="176">
        <v>0.17</v>
      </c>
      <c r="W6" s="176">
        <v>0.25</v>
      </c>
      <c r="X6" s="176">
        <v>1.19</v>
      </c>
      <c r="Y6" s="176">
        <v>0</v>
      </c>
      <c r="Z6" s="176">
        <v>2.25</v>
      </c>
      <c r="AA6" s="176">
        <v>0.66</v>
      </c>
      <c r="AB6" s="176">
        <v>0</v>
      </c>
      <c r="AC6" s="176">
        <v>12.1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5.62</v>
      </c>
      <c r="AJ6" s="176">
        <v>0</v>
      </c>
      <c r="AK6" s="176">
        <v>12</v>
      </c>
      <c r="AL6" s="176">
        <v>0</v>
      </c>
      <c r="AM6" s="176">
        <v>0</v>
      </c>
      <c r="AN6" s="176">
        <v>0</v>
      </c>
      <c r="AO6" s="176">
        <v>218.25</v>
      </c>
      <c r="AP6" s="176">
        <v>0</v>
      </c>
      <c r="AQ6" s="176">
        <v>0</v>
      </c>
      <c r="AR6" s="176">
        <v>1.33</v>
      </c>
      <c r="AS6" s="176">
        <v>2.76</v>
      </c>
      <c r="AT6" s="176">
        <v>15.03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9.07</v>
      </c>
      <c r="E7" s="176">
        <v>0</v>
      </c>
      <c r="F7" s="176">
        <v>0</v>
      </c>
      <c r="G7" s="176">
        <v>16.690000000000001</v>
      </c>
      <c r="H7" s="176">
        <v>0</v>
      </c>
      <c r="I7" s="176">
        <v>0</v>
      </c>
      <c r="J7" s="176">
        <v>5.01</v>
      </c>
      <c r="K7" s="176">
        <v>85.64</v>
      </c>
      <c r="L7" s="176">
        <v>45.87</v>
      </c>
      <c r="M7" s="176">
        <v>0</v>
      </c>
      <c r="N7" s="176">
        <v>0.95</v>
      </c>
      <c r="O7" s="176">
        <v>1.6</v>
      </c>
      <c r="P7" s="176">
        <v>2.2000000000000002</v>
      </c>
      <c r="Q7" s="176">
        <v>3.5</v>
      </c>
      <c r="R7" s="176">
        <v>0.34</v>
      </c>
      <c r="S7" s="176">
        <v>3.8</v>
      </c>
      <c r="T7" s="176">
        <v>0</v>
      </c>
      <c r="U7" s="176">
        <v>9.3000000000000007</v>
      </c>
      <c r="V7" s="176">
        <v>0.17</v>
      </c>
      <c r="W7" s="176">
        <v>0.35</v>
      </c>
      <c r="X7" s="176">
        <v>1.19</v>
      </c>
      <c r="Y7" s="176">
        <v>0</v>
      </c>
      <c r="Z7" s="176">
        <v>2.25</v>
      </c>
      <c r="AA7" s="176">
        <v>0.66</v>
      </c>
      <c r="AB7" s="176">
        <v>0</v>
      </c>
      <c r="AC7" s="176">
        <v>12.1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5.62</v>
      </c>
      <c r="AJ7" s="176">
        <v>0</v>
      </c>
      <c r="AK7" s="176">
        <v>12</v>
      </c>
      <c r="AL7" s="176">
        <v>0</v>
      </c>
      <c r="AM7" s="176">
        <v>0</v>
      </c>
      <c r="AN7" s="176">
        <v>0</v>
      </c>
      <c r="AO7" s="176">
        <v>218.25</v>
      </c>
      <c r="AP7" s="176">
        <v>0</v>
      </c>
      <c r="AQ7" s="176">
        <v>0</v>
      </c>
      <c r="AR7" s="176">
        <v>1.33</v>
      </c>
      <c r="AS7" s="176">
        <v>0</v>
      </c>
      <c r="AT7" s="176">
        <v>15.03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9.07</v>
      </c>
      <c r="E8" s="176">
        <v>0</v>
      </c>
      <c r="F8" s="176">
        <v>0</v>
      </c>
      <c r="G8" s="176">
        <v>16.690000000000001</v>
      </c>
      <c r="H8" s="176">
        <v>0</v>
      </c>
      <c r="I8" s="176">
        <v>0</v>
      </c>
      <c r="J8" s="176">
        <v>5.01</v>
      </c>
      <c r="K8" s="176">
        <v>85.64</v>
      </c>
      <c r="L8" s="176">
        <v>45.87</v>
      </c>
      <c r="M8" s="176">
        <v>0</v>
      </c>
      <c r="N8" s="176">
        <v>0.95</v>
      </c>
      <c r="O8" s="176">
        <v>1.6</v>
      </c>
      <c r="P8" s="176">
        <v>2.2000000000000002</v>
      </c>
      <c r="Q8" s="176">
        <v>3.5</v>
      </c>
      <c r="R8" s="176">
        <v>0.34</v>
      </c>
      <c r="S8" s="176">
        <v>3.8</v>
      </c>
      <c r="T8" s="176">
        <v>0</v>
      </c>
      <c r="U8" s="176">
        <v>9.3000000000000007</v>
      </c>
      <c r="V8" s="176">
        <v>0.17</v>
      </c>
      <c r="W8" s="176">
        <v>0.35</v>
      </c>
      <c r="X8" s="176">
        <v>1.19</v>
      </c>
      <c r="Y8" s="176">
        <v>0</v>
      </c>
      <c r="Z8" s="176">
        <v>2.25</v>
      </c>
      <c r="AA8" s="176">
        <v>0.66</v>
      </c>
      <c r="AB8" s="176">
        <v>0</v>
      </c>
      <c r="AC8" s="176">
        <v>12.1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5.62</v>
      </c>
      <c r="AJ8" s="176">
        <v>0</v>
      </c>
      <c r="AK8" s="176">
        <v>12</v>
      </c>
      <c r="AL8" s="176">
        <v>0</v>
      </c>
      <c r="AM8" s="176">
        <v>0</v>
      </c>
      <c r="AN8" s="176">
        <v>0</v>
      </c>
      <c r="AO8" s="176">
        <v>218.25</v>
      </c>
      <c r="AP8" s="176">
        <v>0</v>
      </c>
      <c r="AQ8" s="176">
        <v>0</v>
      </c>
      <c r="AR8" s="176">
        <v>1.33</v>
      </c>
      <c r="AS8" s="176">
        <v>0</v>
      </c>
      <c r="AT8" s="176">
        <v>15.03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9.07</v>
      </c>
      <c r="E9" s="176">
        <v>0</v>
      </c>
      <c r="F9" s="176">
        <v>0</v>
      </c>
      <c r="G9" s="176">
        <v>16.690000000000001</v>
      </c>
      <c r="H9" s="176">
        <v>0</v>
      </c>
      <c r="I9" s="176">
        <v>0</v>
      </c>
      <c r="J9" s="176">
        <v>5.01</v>
      </c>
      <c r="K9" s="176">
        <v>85.64</v>
      </c>
      <c r="L9" s="176">
        <v>45.87</v>
      </c>
      <c r="M9" s="176">
        <v>0</v>
      </c>
      <c r="N9" s="176">
        <v>0.95</v>
      </c>
      <c r="O9" s="176">
        <v>1.6</v>
      </c>
      <c r="P9" s="176">
        <v>2.2000000000000002</v>
      </c>
      <c r="Q9" s="176">
        <v>3.5</v>
      </c>
      <c r="R9" s="176">
        <v>0.34</v>
      </c>
      <c r="S9" s="176">
        <v>3.8</v>
      </c>
      <c r="T9" s="176">
        <v>0</v>
      </c>
      <c r="U9" s="176">
        <v>9.3000000000000007</v>
      </c>
      <c r="V9" s="176">
        <v>0.17</v>
      </c>
      <c r="W9" s="176">
        <v>0.35</v>
      </c>
      <c r="X9" s="176">
        <v>1.19</v>
      </c>
      <c r="Y9" s="176">
        <v>0</v>
      </c>
      <c r="Z9" s="176">
        <v>2.25</v>
      </c>
      <c r="AA9" s="176">
        <v>0.66</v>
      </c>
      <c r="AB9" s="176">
        <v>0</v>
      </c>
      <c r="AC9" s="176">
        <v>12.1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5.62</v>
      </c>
      <c r="AJ9" s="176">
        <v>0</v>
      </c>
      <c r="AK9" s="176">
        <v>12</v>
      </c>
      <c r="AL9" s="176">
        <v>0</v>
      </c>
      <c r="AM9" s="176">
        <v>0</v>
      </c>
      <c r="AN9" s="176">
        <v>0</v>
      </c>
      <c r="AO9" s="176">
        <v>218.25</v>
      </c>
      <c r="AP9" s="176">
        <v>0</v>
      </c>
      <c r="AQ9" s="176">
        <v>0</v>
      </c>
      <c r="AR9" s="176">
        <v>1.33</v>
      </c>
      <c r="AS9" s="176">
        <v>0</v>
      </c>
      <c r="AT9" s="176">
        <v>15.03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9.07</v>
      </c>
      <c r="E10" s="176">
        <v>0</v>
      </c>
      <c r="F10" s="176">
        <v>0</v>
      </c>
      <c r="G10" s="176">
        <v>16.690000000000001</v>
      </c>
      <c r="H10" s="176">
        <v>0</v>
      </c>
      <c r="I10" s="176">
        <v>0</v>
      </c>
      <c r="J10" s="176">
        <v>5.01</v>
      </c>
      <c r="K10" s="176">
        <v>85.22</v>
      </c>
      <c r="L10" s="176">
        <v>45.87</v>
      </c>
      <c r="M10" s="176">
        <v>0</v>
      </c>
      <c r="N10" s="176">
        <v>0.95</v>
      </c>
      <c r="O10" s="176">
        <v>1.6</v>
      </c>
      <c r="P10" s="176">
        <v>2.2000000000000002</v>
      </c>
      <c r="Q10" s="176">
        <v>3.5</v>
      </c>
      <c r="R10" s="176">
        <v>0.34</v>
      </c>
      <c r="S10" s="176">
        <v>3.8</v>
      </c>
      <c r="T10" s="176">
        <v>0</v>
      </c>
      <c r="U10" s="176">
        <v>9.3000000000000007</v>
      </c>
      <c r="V10" s="176">
        <v>0.17</v>
      </c>
      <c r="W10" s="176">
        <v>0.35</v>
      </c>
      <c r="X10" s="176">
        <v>1.19</v>
      </c>
      <c r="Y10" s="176">
        <v>0</v>
      </c>
      <c r="Z10" s="176">
        <v>2.25</v>
      </c>
      <c r="AA10" s="176">
        <v>0.66</v>
      </c>
      <c r="AB10" s="176">
        <v>0</v>
      </c>
      <c r="AC10" s="176">
        <v>12.1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5.62</v>
      </c>
      <c r="AJ10" s="176">
        <v>0</v>
      </c>
      <c r="AK10" s="176">
        <v>12</v>
      </c>
      <c r="AL10" s="176">
        <v>0</v>
      </c>
      <c r="AM10" s="176">
        <v>0</v>
      </c>
      <c r="AN10" s="176">
        <v>0</v>
      </c>
      <c r="AO10" s="176">
        <v>218.25</v>
      </c>
      <c r="AP10" s="176">
        <v>0</v>
      </c>
      <c r="AQ10" s="176">
        <v>0</v>
      </c>
      <c r="AR10" s="176">
        <v>1.33</v>
      </c>
      <c r="AS10" s="176">
        <v>0</v>
      </c>
      <c r="AT10" s="176">
        <v>15.03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9.33</v>
      </c>
      <c r="E11" s="176">
        <v>0</v>
      </c>
      <c r="F11" s="176">
        <v>0</v>
      </c>
      <c r="G11" s="176">
        <v>16.690000000000001</v>
      </c>
      <c r="H11" s="176">
        <v>0</v>
      </c>
      <c r="I11" s="176">
        <v>0</v>
      </c>
      <c r="J11" s="176">
        <v>5.01</v>
      </c>
      <c r="K11" s="176">
        <v>85.64</v>
      </c>
      <c r="L11" s="176">
        <v>45.87</v>
      </c>
      <c r="M11" s="176">
        <v>0</v>
      </c>
      <c r="N11" s="176">
        <v>0.95</v>
      </c>
      <c r="O11" s="176">
        <v>1.6</v>
      </c>
      <c r="P11" s="176">
        <v>2.2000000000000002</v>
      </c>
      <c r="Q11" s="176">
        <v>3.5</v>
      </c>
      <c r="R11" s="176">
        <v>0.34</v>
      </c>
      <c r="S11" s="176">
        <v>3.8</v>
      </c>
      <c r="T11" s="176">
        <v>0</v>
      </c>
      <c r="U11" s="176">
        <v>9.25</v>
      </c>
      <c r="V11" s="176">
        <v>0.17</v>
      </c>
      <c r="W11" s="176">
        <v>0.35</v>
      </c>
      <c r="X11" s="176">
        <v>1.19</v>
      </c>
      <c r="Y11" s="176">
        <v>0</v>
      </c>
      <c r="Z11" s="176">
        <v>2.25</v>
      </c>
      <c r="AA11" s="176">
        <v>0.66</v>
      </c>
      <c r="AB11" s="176">
        <v>0</v>
      </c>
      <c r="AC11" s="176">
        <v>12.1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5.62</v>
      </c>
      <c r="AJ11" s="176">
        <v>0</v>
      </c>
      <c r="AK11" s="176">
        <v>12</v>
      </c>
      <c r="AL11" s="176">
        <v>0</v>
      </c>
      <c r="AM11" s="176">
        <v>0</v>
      </c>
      <c r="AN11" s="176">
        <v>0</v>
      </c>
      <c r="AO11" s="176">
        <v>218.25</v>
      </c>
      <c r="AP11" s="176">
        <v>0</v>
      </c>
      <c r="AQ11" s="176">
        <v>0</v>
      </c>
      <c r="AR11" s="176">
        <v>1.33</v>
      </c>
      <c r="AS11" s="176">
        <v>0</v>
      </c>
      <c r="AT11" s="176">
        <v>15.03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9.33</v>
      </c>
      <c r="E12" s="176">
        <v>0</v>
      </c>
      <c r="F12" s="176">
        <v>0</v>
      </c>
      <c r="G12" s="176">
        <v>16.690000000000001</v>
      </c>
      <c r="H12" s="176">
        <v>0</v>
      </c>
      <c r="I12" s="176">
        <v>0</v>
      </c>
      <c r="J12" s="176">
        <v>5.01</v>
      </c>
      <c r="K12" s="176">
        <v>85.64</v>
      </c>
      <c r="L12" s="176">
        <v>45.87</v>
      </c>
      <c r="M12" s="176">
        <v>0</v>
      </c>
      <c r="N12" s="176">
        <v>0.95</v>
      </c>
      <c r="O12" s="176">
        <v>1.6</v>
      </c>
      <c r="P12" s="176">
        <v>2.2000000000000002</v>
      </c>
      <c r="Q12" s="176">
        <v>3.5</v>
      </c>
      <c r="R12" s="176">
        <v>0.34</v>
      </c>
      <c r="S12" s="176">
        <v>3.8</v>
      </c>
      <c r="T12" s="176">
        <v>0</v>
      </c>
      <c r="U12" s="176">
        <v>9.25</v>
      </c>
      <c r="V12" s="176">
        <v>0.17</v>
      </c>
      <c r="W12" s="176">
        <v>0.35</v>
      </c>
      <c r="X12" s="176">
        <v>1.19</v>
      </c>
      <c r="Y12" s="176">
        <v>0</v>
      </c>
      <c r="Z12" s="176">
        <v>2.25</v>
      </c>
      <c r="AA12" s="176">
        <v>4.5</v>
      </c>
      <c r="AB12" s="176">
        <v>0</v>
      </c>
      <c r="AC12" s="176">
        <v>12.1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5.62</v>
      </c>
      <c r="AJ12" s="176">
        <v>0</v>
      </c>
      <c r="AK12" s="176">
        <v>12</v>
      </c>
      <c r="AL12" s="176">
        <v>0</v>
      </c>
      <c r="AM12" s="176">
        <v>0</v>
      </c>
      <c r="AN12" s="176">
        <v>0</v>
      </c>
      <c r="AO12" s="176">
        <v>218.25</v>
      </c>
      <c r="AP12" s="176">
        <v>0</v>
      </c>
      <c r="AQ12" s="176">
        <v>0</v>
      </c>
      <c r="AR12" s="176">
        <v>1.33</v>
      </c>
      <c r="AS12" s="176">
        <v>0</v>
      </c>
      <c r="AT12" s="176">
        <v>15.03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9.33</v>
      </c>
      <c r="E13" s="176">
        <v>0</v>
      </c>
      <c r="F13" s="176">
        <v>0</v>
      </c>
      <c r="G13" s="176">
        <v>16.690000000000001</v>
      </c>
      <c r="H13" s="176">
        <v>0</v>
      </c>
      <c r="I13" s="176">
        <v>0</v>
      </c>
      <c r="J13" s="176">
        <v>5.01</v>
      </c>
      <c r="K13" s="176">
        <v>83.03</v>
      </c>
      <c r="L13" s="176">
        <v>45.87</v>
      </c>
      <c r="M13" s="176">
        <v>0</v>
      </c>
      <c r="N13" s="176">
        <v>0.95</v>
      </c>
      <c r="O13" s="176">
        <v>1.6</v>
      </c>
      <c r="P13" s="176">
        <v>2.2000000000000002</v>
      </c>
      <c r="Q13" s="176">
        <v>2.54</v>
      </c>
      <c r="R13" s="176">
        <v>0.34</v>
      </c>
      <c r="S13" s="176">
        <v>3.25</v>
      </c>
      <c r="T13" s="176">
        <v>0</v>
      </c>
      <c r="U13" s="176">
        <v>9.25</v>
      </c>
      <c r="V13" s="176">
        <v>0.17</v>
      </c>
      <c r="W13" s="176">
        <v>0.34</v>
      </c>
      <c r="X13" s="176">
        <v>1.19</v>
      </c>
      <c r="Y13" s="176">
        <v>0</v>
      </c>
      <c r="Z13" s="176">
        <v>2.25</v>
      </c>
      <c r="AA13" s="176">
        <v>0.66</v>
      </c>
      <c r="AB13" s="176">
        <v>0</v>
      </c>
      <c r="AC13" s="176">
        <v>12.1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5.62</v>
      </c>
      <c r="AJ13" s="176">
        <v>0</v>
      </c>
      <c r="AK13" s="176">
        <v>12</v>
      </c>
      <c r="AL13" s="176">
        <v>0</v>
      </c>
      <c r="AM13" s="176">
        <v>0</v>
      </c>
      <c r="AN13" s="176">
        <v>0</v>
      </c>
      <c r="AO13" s="176">
        <v>218.25</v>
      </c>
      <c r="AP13" s="176">
        <v>0</v>
      </c>
      <c r="AQ13" s="176">
        <v>0</v>
      </c>
      <c r="AR13" s="176">
        <v>1.33</v>
      </c>
      <c r="AS13" s="176">
        <v>0</v>
      </c>
      <c r="AT13" s="176">
        <v>15.03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9.33</v>
      </c>
      <c r="E14" s="176">
        <v>0</v>
      </c>
      <c r="F14" s="176">
        <v>0</v>
      </c>
      <c r="G14" s="176">
        <v>16.690000000000001</v>
      </c>
      <c r="H14" s="176">
        <v>0</v>
      </c>
      <c r="I14" s="176">
        <v>0</v>
      </c>
      <c r="J14" s="176">
        <v>5.01</v>
      </c>
      <c r="K14" s="176">
        <v>83.03</v>
      </c>
      <c r="L14" s="176">
        <v>45.87</v>
      </c>
      <c r="M14" s="176">
        <v>0</v>
      </c>
      <c r="N14" s="176">
        <v>0.95</v>
      </c>
      <c r="O14" s="176">
        <v>1.6</v>
      </c>
      <c r="P14" s="176">
        <v>2.2000000000000002</v>
      </c>
      <c r="Q14" s="176">
        <v>2.54</v>
      </c>
      <c r="R14" s="176">
        <v>0.34</v>
      </c>
      <c r="S14" s="176">
        <v>3.25</v>
      </c>
      <c r="T14" s="176">
        <v>0</v>
      </c>
      <c r="U14" s="176">
        <v>9.25</v>
      </c>
      <c r="V14" s="176">
        <v>0.17</v>
      </c>
      <c r="W14" s="176">
        <v>0.34</v>
      </c>
      <c r="X14" s="176">
        <v>1.19</v>
      </c>
      <c r="Y14" s="176">
        <v>0</v>
      </c>
      <c r="Z14" s="176">
        <v>2.25</v>
      </c>
      <c r="AA14" s="176">
        <v>0.66</v>
      </c>
      <c r="AB14" s="176">
        <v>0</v>
      </c>
      <c r="AC14" s="176">
        <v>12.1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5.62</v>
      </c>
      <c r="AJ14" s="176">
        <v>0</v>
      </c>
      <c r="AK14" s="176">
        <v>12</v>
      </c>
      <c r="AL14" s="176">
        <v>0</v>
      </c>
      <c r="AM14" s="176">
        <v>0</v>
      </c>
      <c r="AN14" s="176">
        <v>0</v>
      </c>
      <c r="AO14" s="176">
        <v>218.25</v>
      </c>
      <c r="AP14" s="176">
        <v>0</v>
      </c>
      <c r="AQ14" s="176">
        <v>0</v>
      </c>
      <c r="AR14" s="176">
        <v>1.33</v>
      </c>
      <c r="AS14" s="176">
        <v>0</v>
      </c>
      <c r="AT14" s="176">
        <v>15.03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9.33</v>
      </c>
      <c r="E15" s="176">
        <v>0</v>
      </c>
      <c r="F15" s="176">
        <v>0</v>
      </c>
      <c r="G15" s="176">
        <v>16.690000000000001</v>
      </c>
      <c r="H15" s="176">
        <v>0</v>
      </c>
      <c r="I15" s="176">
        <v>0</v>
      </c>
      <c r="J15" s="176">
        <v>5.01</v>
      </c>
      <c r="K15" s="176">
        <v>83.03</v>
      </c>
      <c r="L15" s="176">
        <v>45.87</v>
      </c>
      <c r="M15" s="176">
        <v>0</v>
      </c>
      <c r="N15" s="176">
        <v>0.95</v>
      </c>
      <c r="O15" s="176">
        <v>1.6</v>
      </c>
      <c r="P15" s="176">
        <v>2.2000000000000002</v>
      </c>
      <c r="Q15" s="176">
        <v>2.54</v>
      </c>
      <c r="R15" s="176">
        <v>0.34</v>
      </c>
      <c r="S15" s="176">
        <v>3.25</v>
      </c>
      <c r="T15" s="176">
        <v>0</v>
      </c>
      <c r="U15" s="176">
        <v>9.25</v>
      </c>
      <c r="V15" s="176">
        <v>0.17</v>
      </c>
      <c r="W15" s="176">
        <v>0.25</v>
      </c>
      <c r="X15" s="176">
        <v>1.19</v>
      </c>
      <c r="Y15" s="176">
        <v>0</v>
      </c>
      <c r="Z15" s="176">
        <v>2.25</v>
      </c>
      <c r="AA15" s="176">
        <v>0.66</v>
      </c>
      <c r="AB15" s="176">
        <v>0</v>
      </c>
      <c r="AC15" s="176">
        <v>12.1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5.62</v>
      </c>
      <c r="AJ15" s="176">
        <v>0</v>
      </c>
      <c r="AK15" s="176">
        <v>21.38</v>
      </c>
      <c r="AL15" s="176">
        <v>0</v>
      </c>
      <c r="AM15" s="176">
        <v>0</v>
      </c>
      <c r="AN15" s="176">
        <v>0</v>
      </c>
      <c r="AO15" s="176">
        <v>218.25</v>
      </c>
      <c r="AP15" s="176">
        <v>0</v>
      </c>
      <c r="AQ15" s="176">
        <v>0</v>
      </c>
      <c r="AR15" s="176">
        <v>1.33</v>
      </c>
      <c r="AS15" s="176">
        <v>0</v>
      </c>
      <c r="AT15" s="176">
        <v>15.03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9.33</v>
      </c>
      <c r="E16" s="176">
        <v>0</v>
      </c>
      <c r="F16" s="176">
        <v>0</v>
      </c>
      <c r="G16" s="176">
        <v>16.690000000000001</v>
      </c>
      <c r="H16" s="176">
        <v>0</v>
      </c>
      <c r="I16" s="176">
        <v>0</v>
      </c>
      <c r="J16" s="176">
        <v>5.01</v>
      </c>
      <c r="K16" s="176">
        <v>83.03</v>
      </c>
      <c r="L16" s="176">
        <v>45.87</v>
      </c>
      <c r="M16" s="176">
        <v>0</v>
      </c>
      <c r="N16" s="176">
        <v>0.95</v>
      </c>
      <c r="O16" s="176">
        <v>1.6</v>
      </c>
      <c r="P16" s="176">
        <v>2.2000000000000002</v>
      </c>
      <c r="Q16" s="176">
        <v>2.54</v>
      </c>
      <c r="R16" s="176">
        <v>0.34</v>
      </c>
      <c r="S16" s="176">
        <v>3.25</v>
      </c>
      <c r="T16" s="176">
        <v>0</v>
      </c>
      <c r="U16" s="176">
        <v>9.25</v>
      </c>
      <c r="V16" s="176">
        <v>0.17</v>
      </c>
      <c r="W16" s="176">
        <v>0.25</v>
      </c>
      <c r="X16" s="176">
        <v>1.19</v>
      </c>
      <c r="Y16" s="176">
        <v>0</v>
      </c>
      <c r="Z16" s="176">
        <v>2.25</v>
      </c>
      <c r="AA16" s="176">
        <v>0.66</v>
      </c>
      <c r="AB16" s="176">
        <v>0</v>
      </c>
      <c r="AC16" s="176">
        <v>12.1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5.62</v>
      </c>
      <c r="AJ16" s="176">
        <v>0</v>
      </c>
      <c r="AK16" s="176">
        <v>21.38</v>
      </c>
      <c r="AL16" s="176">
        <v>0</v>
      </c>
      <c r="AM16" s="176">
        <v>0</v>
      </c>
      <c r="AN16" s="176">
        <v>0</v>
      </c>
      <c r="AO16" s="176">
        <v>218.25</v>
      </c>
      <c r="AP16" s="176">
        <v>0</v>
      </c>
      <c r="AQ16" s="176">
        <v>0</v>
      </c>
      <c r="AR16" s="176">
        <v>1.33</v>
      </c>
      <c r="AS16" s="176">
        <v>0</v>
      </c>
      <c r="AT16" s="176">
        <v>15.03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9.33</v>
      </c>
      <c r="E17" s="176">
        <v>0</v>
      </c>
      <c r="F17" s="176">
        <v>0</v>
      </c>
      <c r="G17" s="176">
        <v>16.690000000000001</v>
      </c>
      <c r="H17" s="176">
        <v>0</v>
      </c>
      <c r="I17" s="176">
        <v>0</v>
      </c>
      <c r="J17" s="176">
        <v>5.01</v>
      </c>
      <c r="K17" s="176">
        <v>83.03</v>
      </c>
      <c r="L17" s="176">
        <v>45.87</v>
      </c>
      <c r="M17" s="176">
        <v>0</v>
      </c>
      <c r="N17" s="176">
        <v>0.95</v>
      </c>
      <c r="O17" s="176">
        <v>1.6</v>
      </c>
      <c r="P17" s="176">
        <v>2.2000000000000002</v>
      </c>
      <c r="Q17" s="176">
        <v>2.54</v>
      </c>
      <c r="R17" s="176">
        <v>0.34</v>
      </c>
      <c r="S17" s="176">
        <v>3.25</v>
      </c>
      <c r="T17" s="176">
        <v>0</v>
      </c>
      <c r="U17" s="176">
        <v>9.25</v>
      </c>
      <c r="V17" s="176">
        <v>0.17</v>
      </c>
      <c r="W17" s="176">
        <v>0.25</v>
      </c>
      <c r="X17" s="176">
        <v>1.19</v>
      </c>
      <c r="Y17" s="176">
        <v>0</v>
      </c>
      <c r="Z17" s="176">
        <v>2.25</v>
      </c>
      <c r="AA17" s="176">
        <v>0.66</v>
      </c>
      <c r="AB17" s="176">
        <v>0</v>
      </c>
      <c r="AC17" s="176">
        <v>12.1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5.62</v>
      </c>
      <c r="AJ17" s="176">
        <v>0</v>
      </c>
      <c r="AK17" s="176">
        <v>21.38</v>
      </c>
      <c r="AL17" s="176">
        <v>0</v>
      </c>
      <c r="AM17" s="176">
        <v>0</v>
      </c>
      <c r="AN17" s="176">
        <v>0</v>
      </c>
      <c r="AO17" s="176">
        <v>218.25</v>
      </c>
      <c r="AP17" s="176">
        <v>0</v>
      </c>
      <c r="AQ17" s="176">
        <v>0</v>
      </c>
      <c r="AR17" s="176">
        <v>1.33</v>
      </c>
      <c r="AS17" s="176">
        <v>0</v>
      </c>
      <c r="AT17" s="176">
        <v>15.03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9.33</v>
      </c>
      <c r="E18" s="176">
        <v>0</v>
      </c>
      <c r="F18" s="176">
        <v>0</v>
      </c>
      <c r="G18" s="176">
        <v>16.690000000000001</v>
      </c>
      <c r="H18" s="176">
        <v>0</v>
      </c>
      <c r="I18" s="176">
        <v>0</v>
      </c>
      <c r="J18" s="176">
        <v>5.01</v>
      </c>
      <c r="K18" s="176">
        <v>83.03</v>
      </c>
      <c r="L18" s="176">
        <v>45.87</v>
      </c>
      <c r="M18" s="176">
        <v>0</v>
      </c>
      <c r="N18" s="176">
        <v>0.95</v>
      </c>
      <c r="O18" s="176">
        <v>1.6</v>
      </c>
      <c r="P18" s="176">
        <v>2.2000000000000002</v>
      </c>
      <c r="Q18" s="176">
        <v>2.54</v>
      </c>
      <c r="R18" s="176">
        <v>0.34</v>
      </c>
      <c r="S18" s="176">
        <v>3.25</v>
      </c>
      <c r="T18" s="176">
        <v>0</v>
      </c>
      <c r="U18" s="176">
        <v>9.25</v>
      </c>
      <c r="V18" s="176">
        <v>0.17</v>
      </c>
      <c r="W18" s="176">
        <v>0.25</v>
      </c>
      <c r="X18" s="176">
        <v>1.19</v>
      </c>
      <c r="Y18" s="176">
        <v>0</v>
      </c>
      <c r="Z18" s="176">
        <v>2.25</v>
      </c>
      <c r="AA18" s="176">
        <v>0.66</v>
      </c>
      <c r="AB18" s="176">
        <v>0</v>
      </c>
      <c r="AC18" s="176">
        <v>12.1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5.62</v>
      </c>
      <c r="AJ18" s="176">
        <v>0</v>
      </c>
      <c r="AK18" s="176">
        <v>21.38</v>
      </c>
      <c r="AL18" s="176">
        <v>0</v>
      </c>
      <c r="AM18" s="176">
        <v>0</v>
      </c>
      <c r="AN18" s="176">
        <v>0</v>
      </c>
      <c r="AO18" s="176">
        <v>218.25</v>
      </c>
      <c r="AP18" s="176">
        <v>0</v>
      </c>
      <c r="AQ18" s="176">
        <v>0</v>
      </c>
      <c r="AR18" s="176">
        <v>1.33</v>
      </c>
      <c r="AS18" s="176">
        <v>0</v>
      </c>
      <c r="AT18" s="176">
        <v>15.03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9.33</v>
      </c>
      <c r="E19" s="176">
        <v>0</v>
      </c>
      <c r="F19" s="176">
        <v>0</v>
      </c>
      <c r="G19" s="176">
        <v>16.690000000000001</v>
      </c>
      <c r="H19" s="176">
        <v>0</v>
      </c>
      <c r="I19" s="176">
        <v>0</v>
      </c>
      <c r="J19" s="176">
        <v>5.01</v>
      </c>
      <c r="K19" s="176">
        <v>83.03</v>
      </c>
      <c r="L19" s="176">
        <v>45.87</v>
      </c>
      <c r="M19" s="176">
        <v>0</v>
      </c>
      <c r="N19" s="176">
        <v>0.95</v>
      </c>
      <c r="O19" s="176">
        <v>1.6</v>
      </c>
      <c r="P19" s="176">
        <v>2.2000000000000002</v>
      </c>
      <c r="Q19" s="176">
        <v>2.58</v>
      </c>
      <c r="R19" s="176">
        <v>0.34</v>
      </c>
      <c r="S19" s="176">
        <v>3.37</v>
      </c>
      <c r="T19" s="176">
        <v>0</v>
      </c>
      <c r="U19" s="176">
        <v>9.41</v>
      </c>
      <c r="V19" s="176">
        <v>0.17</v>
      </c>
      <c r="W19" s="176">
        <v>0.25</v>
      </c>
      <c r="X19" s="176">
        <v>1.19</v>
      </c>
      <c r="Y19" s="176">
        <v>0</v>
      </c>
      <c r="Z19" s="176">
        <v>2.25</v>
      </c>
      <c r="AA19" s="176">
        <v>0.66</v>
      </c>
      <c r="AB19" s="176">
        <v>0</v>
      </c>
      <c r="AC19" s="176">
        <v>12.1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5.62</v>
      </c>
      <c r="AJ19" s="176">
        <v>0</v>
      </c>
      <c r="AK19" s="176">
        <v>21.38</v>
      </c>
      <c r="AL19" s="176">
        <v>0</v>
      </c>
      <c r="AM19" s="176">
        <v>0</v>
      </c>
      <c r="AN19" s="176">
        <v>0</v>
      </c>
      <c r="AO19" s="176">
        <v>218.25</v>
      </c>
      <c r="AP19" s="176">
        <v>0</v>
      </c>
      <c r="AQ19" s="176">
        <v>0</v>
      </c>
      <c r="AR19" s="176">
        <v>1.33</v>
      </c>
      <c r="AS19" s="176">
        <v>0</v>
      </c>
      <c r="AT19" s="176">
        <v>15.03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9.33</v>
      </c>
      <c r="E20" s="176">
        <v>0</v>
      </c>
      <c r="F20" s="176">
        <v>0</v>
      </c>
      <c r="G20" s="176">
        <v>16.690000000000001</v>
      </c>
      <c r="H20" s="176">
        <v>0</v>
      </c>
      <c r="I20" s="176">
        <v>0</v>
      </c>
      <c r="J20" s="176">
        <v>5.01</v>
      </c>
      <c r="K20" s="176">
        <v>83.03</v>
      </c>
      <c r="L20" s="176">
        <v>45.87</v>
      </c>
      <c r="M20" s="176">
        <v>0</v>
      </c>
      <c r="N20" s="176">
        <v>0.95</v>
      </c>
      <c r="O20" s="176">
        <v>1.6</v>
      </c>
      <c r="P20" s="176">
        <v>2.2000000000000002</v>
      </c>
      <c r="Q20" s="176">
        <v>2.58</v>
      </c>
      <c r="R20" s="176">
        <v>0.34</v>
      </c>
      <c r="S20" s="176">
        <v>3.37</v>
      </c>
      <c r="T20" s="176">
        <v>0</v>
      </c>
      <c r="U20" s="176">
        <v>9.3000000000000007</v>
      </c>
      <c r="V20" s="176">
        <v>0.17</v>
      </c>
      <c r="W20" s="176">
        <v>0.25</v>
      </c>
      <c r="X20" s="176">
        <v>1.19</v>
      </c>
      <c r="Y20" s="176">
        <v>0</v>
      </c>
      <c r="Z20" s="176">
        <v>2.25</v>
      </c>
      <c r="AA20" s="176">
        <v>0.66</v>
      </c>
      <c r="AB20" s="176">
        <v>0</v>
      </c>
      <c r="AC20" s="176">
        <v>12.1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5.62</v>
      </c>
      <c r="AJ20" s="176">
        <v>0</v>
      </c>
      <c r="AK20" s="176">
        <v>21.38</v>
      </c>
      <c r="AL20" s="176">
        <v>0</v>
      </c>
      <c r="AM20" s="176">
        <v>0</v>
      </c>
      <c r="AN20" s="176">
        <v>0</v>
      </c>
      <c r="AO20" s="176">
        <v>218.25</v>
      </c>
      <c r="AP20" s="176">
        <v>0</v>
      </c>
      <c r="AQ20" s="176">
        <v>0</v>
      </c>
      <c r="AR20" s="176">
        <v>1.33</v>
      </c>
      <c r="AS20" s="176">
        <v>0</v>
      </c>
      <c r="AT20" s="176">
        <v>15.03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9.33</v>
      </c>
      <c r="E21" s="176">
        <v>0</v>
      </c>
      <c r="F21" s="176">
        <v>0</v>
      </c>
      <c r="G21" s="176">
        <v>16.690000000000001</v>
      </c>
      <c r="H21" s="176">
        <v>0</v>
      </c>
      <c r="I21" s="176">
        <v>0</v>
      </c>
      <c r="J21" s="176">
        <v>5.01</v>
      </c>
      <c r="K21" s="176">
        <v>83.03</v>
      </c>
      <c r="L21" s="176">
        <v>43.96</v>
      </c>
      <c r="M21" s="176">
        <v>0</v>
      </c>
      <c r="N21" s="176">
        <v>0.95</v>
      </c>
      <c r="O21" s="176">
        <v>1.6</v>
      </c>
      <c r="P21" s="176">
        <v>2.2000000000000002</v>
      </c>
      <c r="Q21" s="176">
        <v>2.54</v>
      </c>
      <c r="R21" s="176">
        <v>0.34</v>
      </c>
      <c r="S21" s="176">
        <v>3.26</v>
      </c>
      <c r="T21" s="176">
        <v>0</v>
      </c>
      <c r="U21" s="176">
        <v>9.3000000000000007</v>
      </c>
      <c r="V21" s="176">
        <v>0.17</v>
      </c>
      <c r="W21" s="176">
        <v>0.25</v>
      </c>
      <c r="X21" s="176">
        <v>1.19</v>
      </c>
      <c r="Y21" s="176">
        <v>0</v>
      </c>
      <c r="Z21" s="176">
        <v>2.25</v>
      </c>
      <c r="AA21" s="176">
        <v>0.66</v>
      </c>
      <c r="AB21" s="176">
        <v>0</v>
      </c>
      <c r="AC21" s="176">
        <v>12.1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5.62</v>
      </c>
      <c r="AJ21" s="176">
        <v>0</v>
      </c>
      <c r="AK21" s="176">
        <v>21.38</v>
      </c>
      <c r="AL21" s="176">
        <v>0</v>
      </c>
      <c r="AM21" s="176">
        <v>0</v>
      </c>
      <c r="AN21" s="176">
        <v>0</v>
      </c>
      <c r="AO21" s="176">
        <v>218.25</v>
      </c>
      <c r="AP21" s="176">
        <v>0</v>
      </c>
      <c r="AQ21" s="176">
        <v>0</v>
      </c>
      <c r="AR21" s="176">
        <v>1.33</v>
      </c>
      <c r="AS21" s="176">
        <v>0</v>
      </c>
      <c r="AT21" s="176">
        <v>15.03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9.33</v>
      </c>
      <c r="E22" s="176">
        <v>0</v>
      </c>
      <c r="F22" s="176">
        <v>0</v>
      </c>
      <c r="G22" s="176">
        <v>16.690000000000001</v>
      </c>
      <c r="H22" s="176">
        <v>0</v>
      </c>
      <c r="I22" s="176">
        <v>0</v>
      </c>
      <c r="J22" s="176">
        <v>5.01</v>
      </c>
      <c r="K22" s="176">
        <v>83.03</v>
      </c>
      <c r="L22" s="176">
        <v>43.96</v>
      </c>
      <c r="M22" s="176">
        <v>0</v>
      </c>
      <c r="N22" s="176">
        <v>0.95</v>
      </c>
      <c r="O22" s="176">
        <v>1.6</v>
      </c>
      <c r="P22" s="176">
        <v>2.2000000000000002</v>
      </c>
      <c r="Q22" s="176">
        <v>2.54</v>
      </c>
      <c r="R22" s="176">
        <v>0.34</v>
      </c>
      <c r="S22" s="176">
        <v>3.26</v>
      </c>
      <c r="T22" s="176">
        <v>0</v>
      </c>
      <c r="U22" s="176">
        <v>9.3000000000000007</v>
      </c>
      <c r="V22" s="176">
        <v>0.17</v>
      </c>
      <c r="W22" s="176">
        <v>0.25</v>
      </c>
      <c r="X22" s="176">
        <v>1.19</v>
      </c>
      <c r="Y22" s="176">
        <v>0</v>
      </c>
      <c r="Z22" s="176">
        <v>2.25</v>
      </c>
      <c r="AA22" s="176">
        <v>0.66</v>
      </c>
      <c r="AB22" s="176">
        <v>0</v>
      </c>
      <c r="AC22" s="176">
        <v>12.1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5.62</v>
      </c>
      <c r="AJ22" s="176">
        <v>0</v>
      </c>
      <c r="AK22" s="176">
        <v>21.38</v>
      </c>
      <c r="AL22" s="176">
        <v>0</v>
      </c>
      <c r="AM22" s="176">
        <v>0</v>
      </c>
      <c r="AN22" s="176">
        <v>0</v>
      </c>
      <c r="AO22" s="176">
        <v>218.25</v>
      </c>
      <c r="AP22" s="176">
        <v>0</v>
      </c>
      <c r="AQ22" s="176">
        <v>0</v>
      </c>
      <c r="AR22" s="176">
        <v>1.33</v>
      </c>
      <c r="AS22" s="176">
        <v>0</v>
      </c>
      <c r="AT22" s="176">
        <v>15.03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9.33</v>
      </c>
      <c r="E23" s="176">
        <v>0</v>
      </c>
      <c r="F23" s="176">
        <v>0</v>
      </c>
      <c r="G23" s="176">
        <v>16.690000000000001</v>
      </c>
      <c r="H23" s="176">
        <v>0</v>
      </c>
      <c r="I23" s="176">
        <v>0</v>
      </c>
      <c r="J23" s="176">
        <v>5.01</v>
      </c>
      <c r="K23" s="176">
        <v>83.03</v>
      </c>
      <c r="L23" s="176">
        <v>45.39</v>
      </c>
      <c r="M23" s="176">
        <v>0</v>
      </c>
      <c r="N23" s="176">
        <v>0.95</v>
      </c>
      <c r="O23" s="176">
        <v>1.6</v>
      </c>
      <c r="P23" s="176">
        <v>2.2000000000000002</v>
      </c>
      <c r="Q23" s="176">
        <v>2.79</v>
      </c>
      <c r="R23" s="176">
        <v>0.34</v>
      </c>
      <c r="S23" s="176">
        <v>3.45</v>
      </c>
      <c r="T23" s="176">
        <v>0</v>
      </c>
      <c r="U23" s="176">
        <v>9.3000000000000007</v>
      </c>
      <c r="V23" s="176">
        <v>0.17</v>
      </c>
      <c r="W23" s="176">
        <v>0.25</v>
      </c>
      <c r="X23" s="176">
        <v>1.19</v>
      </c>
      <c r="Y23" s="176">
        <v>0</v>
      </c>
      <c r="Z23" s="176">
        <v>2.25</v>
      </c>
      <c r="AA23" s="176">
        <v>10.94</v>
      </c>
      <c r="AB23" s="176">
        <v>0</v>
      </c>
      <c r="AC23" s="176">
        <v>12.1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5.62</v>
      </c>
      <c r="AJ23" s="176">
        <v>0</v>
      </c>
      <c r="AK23" s="176">
        <v>23.33</v>
      </c>
      <c r="AL23" s="176">
        <v>0</v>
      </c>
      <c r="AM23" s="176">
        <v>0</v>
      </c>
      <c r="AN23" s="176">
        <v>0</v>
      </c>
      <c r="AO23" s="176">
        <v>218.25</v>
      </c>
      <c r="AP23" s="176">
        <v>0</v>
      </c>
      <c r="AQ23" s="176">
        <v>0</v>
      </c>
      <c r="AR23" s="176">
        <v>1.33</v>
      </c>
      <c r="AS23" s="176">
        <v>0</v>
      </c>
      <c r="AT23" s="176">
        <v>15.03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9.33</v>
      </c>
      <c r="E24" s="176">
        <v>0</v>
      </c>
      <c r="F24" s="176">
        <v>0</v>
      </c>
      <c r="G24" s="176">
        <v>16.690000000000001</v>
      </c>
      <c r="H24" s="176">
        <v>0</v>
      </c>
      <c r="I24" s="176">
        <v>0</v>
      </c>
      <c r="J24" s="176">
        <v>5.01</v>
      </c>
      <c r="K24" s="176">
        <v>83.03</v>
      </c>
      <c r="L24" s="176">
        <v>45.39</v>
      </c>
      <c r="M24" s="176">
        <v>0</v>
      </c>
      <c r="N24" s="176">
        <v>0.95</v>
      </c>
      <c r="O24" s="176">
        <v>1.6</v>
      </c>
      <c r="P24" s="176">
        <v>2.2000000000000002</v>
      </c>
      <c r="Q24" s="176">
        <v>2.79</v>
      </c>
      <c r="R24" s="176">
        <v>0.34</v>
      </c>
      <c r="S24" s="176">
        <v>3.45</v>
      </c>
      <c r="T24" s="176">
        <v>0</v>
      </c>
      <c r="U24" s="176">
        <v>9.3000000000000007</v>
      </c>
      <c r="V24" s="176">
        <v>0.17</v>
      </c>
      <c r="W24" s="176">
        <v>0.25</v>
      </c>
      <c r="X24" s="176">
        <v>1.19</v>
      </c>
      <c r="Y24" s="176">
        <v>0</v>
      </c>
      <c r="Z24" s="176">
        <v>2.25</v>
      </c>
      <c r="AA24" s="176">
        <v>10.94</v>
      </c>
      <c r="AB24" s="176">
        <v>0</v>
      </c>
      <c r="AC24" s="176">
        <v>12.1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5.62</v>
      </c>
      <c r="AJ24" s="176">
        <v>0</v>
      </c>
      <c r="AK24" s="176">
        <v>23.33</v>
      </c>
      <c r="AL24" s="176">
        <v>0</v>
      </c>
      <c r="AM24" s="176">
        <v>0</v>
      </c>
      <c r="AN24" s="176">
        <v>0</v>
      </c>
      <c r="AO24" s="176">
        <v>218.25</v>
      </c>
      <c r="AP24" s="176">
        <v>0</v>
      </c>
      <c r="AQ24" s="176">
        <v>0</v>
      </c>
      <c r="AR24" s="176">
        <v>1.33</v>
      </c>
      <c r="AS24" s="176">
        <v>0</v>
      </c>
      <c r="AT24" s="176">
        <v>15.03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9.33</v>
      </c>
      <c r="E25" s="176">
        <v>0</v>
      </c>
      <c r="F25" s="176">
        <v>0</v>
      </c>
      <c r="G25" s="176">
        <v>16.690000000000001</v>
      </c>
      <c r="H25" s="176">
        <v>0</v>
      </c>
      <c r="I25" s="176">
        <v>0</v>
      </c>
      <c r="J25" s="176">
        <v>5.01</v>
      </c>
      <c r="K25" s="176">
        <v>83.03</v>
      </c>
      <c r="L25" s="176">
        <v>45.39</v>
      </c>
      <c r="M25" s="176">
        <v>0</v>
      </c>
      <c r="N25" s="176">
        <v>0.95</v>
      </c>
      <c r="O25" s="176">
        <v>1.6</v>
      </c>
      <c r="P25" s="176">
        <v>2.2000000000000002</v>
      </c>
      <c r="Q25" s="176">
        <v>2.79</v>
      </c>
      <c r="R25" s="176">
        <v>0.34</v>
      </c>
      <c r="S25" s="176">
        <v>3.45</v>
      </c>
      <c r="T25" s="176">
        <v>0</v>
      </c>
      <c r="U25" s="176">
        <v>9.3000000000000007</v>
      </c>
      <c r="V25" s="176">
        <v>0.17</v>
      </c>
      <c r="W25" s="176">
        <v>0.25</v>
      </c>
      <c r="X25" s="176">
        <v>1.19</v>
      </c>
      <c r="Y25" s="176">
        <v>0</v>
      </c>
      <c r="Z25" s="176">
        <v>2.25</v>
      </c>
      <c r="AA25" s="176">
        <v>10.94</v>
      </c>
      <c r="AB25" s="176">
        <v>0</v>
      </c>
      <c r="AC25" s="176">
        <v>12.1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5.62</v>
      </c>
      <c r="AJ25" s="176">
        <v>0</v>
      </c>
      <c r="AK25" s="176">
        <v>23.33</v>
      </c>
      <c r="AL25" s="176">
        <v>0</v>
      </c>
      <c r="AM25" s="176">
        <v>0</v>
      </c>
      <c r="AN25" s="176">
        <v>0</v>
      </c>
      <c r="AO25" s="176">
        <v>218.25</v>
      </c>
      <c r="AP25" s="176">
        <v>0</v>
      </c>
      <c r="AQ25" s="176">
        <v>0</v>
      </c>
      <c r="AR25" s="176">
        <v>1.33</v>
      </c>
      <c r="AS25" s="176">
        <v>0</v>
      </c>
      <c r="AT25" s="176">
        <v>15.03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9.33</v>
      </c>
      <c r="E26" s="176">
        <v>0</v>
      </c>
      <c r="F26" s="176">
        <v>0</v>
      </c>
      <c r="G26" s="176">
        <v>16.690000000000001</v>
      </c>
      <c r="H26" s="176">
        <v>0</v>
      </c>
      <c r="I26" s="176">
        <v>0</v>
      </c>
      <c r="J26" s="176">
        <v>5.01</v>
      </c>
      <c r="K26" s="176">
        <v>83.03</v>
      </c>
      <c r="L26" s="176">
        <v>45.39</v>
      </c>
      <c r="M26" s="176">
        <v>0</v>
      </c>
      <c r="N26" s="176">
        <v>0.95</v>
      </c>
      <c r="O26" s="176">
        <v>1.6</v>
      </c>
      <c r="P26" s="176">
        <v>2.2000000000000002</v>
      </c>
      <c r="Q26" s="176">
        <v>2.79</v>
      </c>
      <c r="R26" s="176">
        <v>0.34</v>
      </c>
      <c r="S26" s="176">
        <v>3.45</v>
      </c>
      <c r="T26" s="176">
        <v>0</v>
      </c>
      <c r="U26" s="176">
        <v>9.3000000000000007</v>
      </c>
      <c r="V26" s="176">
        <v>0.17</v>
      </c>
      <c r="W26" s="176">
        <v>0.25</v>
      </c>
      <c r="X26" s="176">
        <v>1.19</v>
      </c>
      <c r="Y26" s="176">
        <v>0</v>
      </c>
      <c r="Z26" s="176">
        <v>2.25</v>
      </c>
      <c r="AA26" s="176">
        <v>10.94</v>
      </c>
      <c r="AB26" s="176">
        <v>0</v>
      </c>
      <c r="AC26" s="176">
        <v>12.1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5.62</v>
      </c>
      <c r="AJ26" s="176">
        <v>0</v>
      </c>
      <c r="AK26" s="176">
        <v>23.33</v>
      </c>
      <c r="AL26" s="176">
        <v>0</v>
      </c>
      <c r="AM26" s="176">
        <v>0</v>
      </c>
      <c r="AN26" s="176">
        <v>0</v>
      </c>
      <c r="AO26" s="176">
        <v>218.25</v>
      </c>
      <c r="AP26" s="176">
        <v>0</v>
      </c>
      <c r="AQ26" s="176">
        <v>0</v>
      </c>
      <c r="AR26" s="176">
        <v>1.33</v>
      </c>
      <c r="AS26" s="176">
        <v>0</v>
      </c>
      <c r="AT26" s="176">
        <v>15.03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5.46</v>
      </c>
      <c r="E27" s="176">
        <v>0</v>
      </c>
      <c r="F27" s="176">
        <v>0</v>
      </c>
      <c r="G27" s="176">
        <v>16.690000000000001</v>
      </c>
      <c r="H27" s="176">
        <v>0</v>
      </c>
      <c r="I27" s="176">
        <v>0</v>
      </c>
      <c r="J27" s="176">
        <v>5.01</v>
      </c>
      <c r="K27" s="176">
        <v>83.03</v>
      </c>
      <c r="L27" s="176">
        <v>45.39</v>
      </c>
      <c r="M27" s="176">
        <v>0</v>
      </c>
      <c r="N27" s="176">
        <v>0.95</v>
      </c>
      <c r="O27" s="176">
        <v>1.6</v>
      </c>
      <c r="P27" s="176">
        <v>2.2000000000000002</v>
      </c>
      <c r="Q27" s="176">
        <v>2.79</v>
      </c>
      <c r="R27" s="176">
        <v>0.34</v>
      </c>
      <c r="S27" s="176">
        <v>3.45</v>
      </c>
      <c r="T27" s="176">
        <v>0</v>
      </c>
      <c r="U27" s="176">
        <v>9.3000000000000007</v>
      </c>
      <c r="V27" s="176">
        <v>0.17</v>
      </c>
      <c r="W27" s="176">
        <v>0.25</v>
      </c>
      <c r="X27" s="176">
        <v>1.19</v>
      </c>
      <c r="Y27" s="176">
        <v>0</v>
      </c>
      <c r="Z27" s="176">
        <v>2.25</v>
      </c>
      <c r="AA27" s="176">
        <v>10.94</v>
      </c>
      <c r="AB27" s="176">
        <v>0</v>
      </c>
      <c r="AC27" s="176">
        <v>12.1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5.62</v>
      </c>
      <c r="AJ27" s="176">
        <v>0</v>
      </c>
      <c r="AK27" s="176">
        <v>23.33</v>
      </c>
      <c r="AL27" s="176">
        <v>0</v>
      </c>
      <c r="AM27" s="176">
        <v>0</v>
      </c>
      <c r="AN27" s="176">
        <v>0</v>
      </c>
      <c r="AO27" s="176">
        <v>218.25</v>
      </c>
      <c r="AP27" s="176">
        <v>0</v>
      </c>
      <c r="AQ27" s="176">
        <v>0</v>
      </c>
      <c r="AR27" s="176">
        <v>0.04</v>
      </c>
      <c r="AS27" s="176">
        <v>0</v>
      </c>
      <c r="AT27" s="176">
        <v>15.03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5.46</v>
      </c>
      <c r="E28" s="176">
        <v>0</v>
      </c>
      <c r="F28" s="176">
        <v>0</v>
      </c>
      <c r="G28" s="176">
        <v>16.690000000000001</v>
      </c>
      <c r="H28" s="176">
        <v>0</v>
      </c>
      <c r="I28" s="176">
        <v>0</v>
      </c>
      <c r="J28" s="176">
        <v>5.01</v>
      </c>
      <c r="K28" s="176">
        <v>83.03</v>
      </c>
      <c r="L28" s="176">
        <v>45.39</v>
      </c>
      <c r="M28" s="176">
        <v>0</v>
      </c>
      <c r="N28" s="176">
        <v>0.95</v>
      </c>
      <c r="O28" s="176">
        <v>1.6</v>
      </c>
      <c r="P28" s="176">
        <v>2.2000000000000002</v>
      </c>
      <c r="Q28" s="176">
        <v>2.79</v>
      </c>
      <c r="R28" s="176">
        <v>0</v>
      </c>
      <c r="S28" s="176">
        <v>3.45</v>
      </c>
      <c r="T28" s="176">
        <v>0</v>
      </c>
      <c r="U28" s="176">
        <v>9.3000000000000007</v>
      </c>
      <c r="V28" s="176">
        <v>0.16</v>
      </c>
      <c r="W28" s="176">
        <v>0.2</v>
      </c>
      <c r="X28" s="176">
        <v>1.19</v>
      </c>
      <c r="Y28" s="176">
        <v>0</v>
      </c>
      <c r="Z28" s="176">
        <v>0</v>
      </c>
      <c r="AA28" s="176">
        <v>10.94</v>
      </c>
      <c r="AB28" s="176">
        <v>0</v>
      </c>
      <c r="AC28" s="176">
        <v>12.1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5.62</v>
      </c>
      <c r="AJ28" s="176">
        <v>0</v>
      </c>
      <c r="AK28" s="176">
        <v>23.33</v>
      </c>
      <c r="AL28" s="176">
        <v>0</v>
      </c>
      <c r="AM28" s="176">
        <v>0</v>
      </c>
      <c r="AN28" s="176">
        <v>0</v>
      </c>
      <c r="AO28" s="176">
        <v>218.25</v>
      </c>
      <c r="AP28" s="176">
        <v>0</v>
      </c>
      <c r="AQ28" s="176">
        <v>0</v>
      </c>
      <c r="AR28" s="176">
        <v>0.04</v>
      </c>
      <c r="AS28" s="176">
        <v>0</v>
      </c>
      <c r="AT28" s="176">
        <v>15.03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5.46</v>
      </c>
      <c r="E29" s="176">
        <v>0</v>
      </c>
      <c r="F29" s="176">
        <v>0</v>
      </c>
      <c r="G29" s="176">
        <v>16.690000000000001</v>
      </c>
      <c r="H29" s="176">
        <v>0</v>
      </c>
      <c r="I29" s="176">
        <v>0</v>
      </c>
      <c r="J29" s="176">
        <v>5.01</v>
      </c>
      <c r="K29" s="176">
        <v>83.03</v>
      </c>
      <c r="L29" s="176">
        <v>45.39</v>
      </c>
      <c r="M29" s="176">
        <v>0</v>
      </c>
      <c r="N29" s="176">
        <v>0.95</v>
      </c>
      <c r="O29" s="176">
        <v>1.6</v>
      </c>
      <c r="P29" s="176">
        <v>2.2000000000000002</v>
      </c>
      <c r="Q29" s="176">
        <v>2.56</v>
      </c>
      <c r="R29" s="176">
        <v>5.67</v>
      </c>
      <c r="S29" s="176">
        <v>3.45</v>
      </c>
      <c r="T29" s="176">
        <v>0</v>
      </c>
      <c r="U29" s="176">
        <v>9.3000000000000007</v>
      </c>
      <c r="V29" s="176">
        <v>0.16</v>
      </c>
      <c r="W29" s="176">
        <v>0.2</v>
      </c>
      <c r="X29" s="176">
        <v>1.19</v>
      </c>
      <c r="Y29" s="176">
        <v>0</v>
      </c>
      <c r="Z29" s="176">
        <v>2.25</v>
      </c>
      <c r="AA29" s="176">
        <v>10.94</v>
      </c>
      <c r="AB29" s="176">
        <v>0</v>
      </c>
      <c r="AC29" s="176">
        <v>12.1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5.62</v>
      </c>
      <c r="AJ29" s="176">
        <v>0</v>
      </c>
      <c r="AK29" s="176">
        <v>23.33</v>
      </c>
      <c r="AL29" s="176">
        <v>0</v>
      </c>
      <c r="AM29" s="176">
        <v>0</v>
      </c>
      <c r="AN29" s="176">
        <v>0</v>
      </c>
      <c r="AO29" s="176">
        <v>218.25</v>
      </c>
      <c r="AP29" s="176">
        <v>0</v>
      </c>
      <c r="AQ29" s="176">
        <v>0</v>
      </c>
      <c r="AR29" s="176">
        <v>0.04</v>
      </c>
      <c r="AS29" s="176">
        <v>0</v>
      </c>
      <c r="AT29" s="176">
        <v>15.03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5.46</v>
      </c>
      <c r="E30" s="176">
        <v>0</v>
      </c>
      <c r="F30" s="176">
        <v>0</v>
      </c>
      <c r="G30" s="176">
        <v>16.690000000000001</v>
      </c>
      <c r="H30" s="176">
        <v>0</v>
      </c>
      <c r="I30" s="176">
        <v>0</v>
      </c>
      <c r="J30" s="176">
        <v>5.01</v>
      </c>
      <c r="K30" s="176">
        <v>83.03</v>
      </c>
      <c r="L30" s="176">
        <v>45.39</v>
      </c>
      <c r="M30" s="176">
        <v>0</v>
      </c>
      <c r="N30" s="176">
        <v>0.95</v>
      </c>
      <c r="O30" s="176">
        <v>1.6</v>
      </c>
      <c r="P30" s="176">
        <v>2.2000000000000002</v>
      </c>
      <c r="Q30" s="176">
        <v>2.56</v>
      </c>
      <c r="R30" s="176">
        <v>5.67</v>
      </c>
      <c r="S30" s="176">
        <v>3.45</v>
      </c>
      <c r="T30" s="176">
        <v>0</v>
      </c>
      <c r="U30" s="176">
        <v>9.3000000000000007</v>
      </c>
      <c r="V30" s="176">
        <v>0.16</v>
      </c>
      <c r="W30" s="176">
        <v>0.2</v>
      </c>
      <c r="X30" s="176">
        <v>1.19</v>
      </c>
      <c r="Y30" s="176">
        <v>0</v>
      </c>
      <c r="Z30" s="176">
        <v>2.25</v>
      </c>
      <c r="AA30" s="176">
        <v>10.94</v>
      </c>
      <c r="AB30" s="176">
        <v>0</v>
      </c>
      <c r="AC30" s="176">
        <v>12.1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5.62</v>
      </c>
      <c r="AJ30" s="176">
        <v>0</v>
      </c>
      <c r="AK30" s="176">
        <v>23.33</v>
      </c>
      <c r="AL30" s="176">
        <v>0</v>
      </c>
      <c r="AM30" s="176">
        <v>0</v>
      </c>
      <c r="AN30" s="176">
        <v>0</v>
      </c>
      <c r="AO30" s="176">
        <v>218.25</v>
      </c>
      <c r="AP30" s="176">
        <v>0</v>
      </c>
      <c r="AQ30" s="176">
        <v>0</v>
      </c>
      <c r="AR30" s="176">
        <v>0.04</v>
      </c>
      <c r="AS30" s="176">
        <v>0</v>
      </c>
      <c r="AT30" s="176">
        <v>15.03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5.2</v>
      </c>
      <c r="E31" s="176">
        <v>0</v>
      </c>
      <c r="F31" s="176">
        <v>0</v>
      </c>
      <c r="G31" s="176">
        <v>16.690000000000001</v>
      </c>
      <c r="H31" s="176">
        <v>0</v>
      </c>
      <c r="I31" s="176">
        <v>0</v>
      </c>
      <c r="J31" s="176">
        <v>5.01</v>
      </c>
      <c r="K31" s="176">
        <v>83.03</v>
      </c>
      <c r="L31" s="176">
        <v>45.01</v>
      </c>
      <c r="M31" s="176">
        <v>0</v>
      </c>
      <c r="N31" s="176">
        <v>0.95</v>
      </c>
      <c r="O31" s="176">
        <v>1.6</v>
      </c>
      <c r="P31" s="176">
        <v>2.2000000000000002</v>
      </c>
      <c r="Q31" s="176">
        <v>2.56</v>
      </c>
      <c r="R31" s="176">
        <v>5.67</v>
      </c>
      <c r="S31" s="176">
        <v>3.44</v>
      </c>
      <c r="T31" s="176">
        <v>0</v>
      </c>
      <c r="U31" s="176">
        <v>9.3000000000000007</v>
      </c>
      <c r="V31" s="176">
        <v>5.26</v>
      </c>
      <c r="W31" s="176">
        <v>5.95</v>
      </c>
      <c r="X31" s="176">
        <v>20.04</v>
      </c>
      <c r="Y31" s="176">
        <v>0</v>
      </c>
      <c r="Z31" s="176">
        <v>37.76</v>
      </c>
      <c r="AA31" s="176">
        <v>10.94</v>
      </c>
      <c r="AB31" s="176">
        <v>0</v>
      </c>
      <c r="AC31" s="176">
        <v>12.1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5.62</v>
      </c>
      <c r="AJ31" s="176">
        <v>0</v>
      </c>
      <c r="AK31" s="176">
        <v>23.33</v>
      </c>
      <c r="AL31" s="176">
        <v>0</v>
      </c>
      <c r="AM31" s="176">
        <v>0</v>
      </c>
      <c r="AN31" s="176">
        <v>0</v>
      </c>
      <c r="AO31" s="176">
        <v>218.25</v>
      </c>
      <c r="AP31" s="176">
        <v>0</v>
      </c>
      <c r="AQ31" s="176">
        <v>0</v>
      </c>
      <c r="AR31" s="176">
        <v>0.04</v>
      </c>
      <c r="AS31" s="176">
        <v>0</v>
      </c>
      <c r="AT31" s="176">
        <v>15.03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5.2</v>
      </c>
      <c r="E32" s="176">
        <v>0</v>
      </c>
      <c r="F32" s="176">
        <v>0</v>
      </c>
      <c r="G32" s="176">
        <v>16.690000000000001</v>
      </c>
      <c r="H32" s="176">
        <v>0</v>
      </c>
      <c r="I32" s="176">
        <v>0</v>
      </c>
      <c r="J32" s="176">
        <v>5.01</v>
      </c>
      <c r="K32" s="176">
        <v>83.03</v>
      </c>
      <c r="L32" s="176">
        <v>45.01</v>
      </c>
      <c r="M32" s="176">
        <v>0</v>
      </c>
      <c r="N32" s="176">
        <v>0.95</v>
      </c>
      <c r="O32" s="176">
        <v>1.6</v>
      </c>
      <c r="P32" s="176">
        <v>2.2000000000000002</v>
      </c>
      <c r="Q32" s="176">
        <v>2.56</v>
      </c>
      <c r="R32" s="176">
        <v>5.67</v>
      </c>
      <c r="S32" s="176">
        <v>3.44</v>
      </c>
      <c r="T32" s="176">
        <v>0</v>
      </c>
      <c r="U32" s="176">
        <v>9.3000000000000007</v>
      </c>
      <c r="V32" s="176">
        <v>5.26</v>
      </c>
      <c r="W32" s="176">
        <v>5.95</v>
      </c>
      <c r="X32" s="176">
        <v>20.04</v>
      </c>
      <c r="Y32" s="176">
        <v>0</v>
      </c>
      <c r="Z32" s="176">
        <v>37.76</v>
      </c>
      <c r="AA32" s="176">
        <v>10.94</v>
      </c>
      <c r="AB32" s="176">
        <v>0</v>
      </c>
      <c r="AC32" s="176">
        <v>11.55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5.62</v>
      </c>
      <c r="AJ32" s="176">
        <v>0</v>
      </c>
      <c r="AK32" s="176">
        <v>23.33</v>
      </c>
      <c r="AL32" s="176">
        <v>0</v>
      </c>
      <c r="AM32" s="176">
        <v>0</v>
      </c>
      <c r="AN32" s="176">
        <v>0</v>
      </c>
      <c r="AO32" s="176">
        <v>218.25</v>
      </c>
      <c r="AP32" s="176">
        <v>0</v>
      </c>
      <c r="AQ32" s="176">
        <v>0</v>
      </c>
      <c r="AR32" s="176">
        <v>0.04</v>
      </c>
      <c r="AS32" s="176">
        <v>0</v>
      </c>
      <c r="AT32" s="176">
        <v>15.03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5.2</v>
      </c>
      <c r="E33" s="176">
        <v>0</v>
      </c>
      <c r="F33" s="176">
        <v>0</v>
      </c>
      <c r="G33" s="176">
        <v>16.690000000000001</v>
      </c>
      <c r="H33" s="176">
        <v>0</v>
      </c>
      <c r="I33" s="176">
        <v>0</v>
      </c>
      <c r="J33" s="176">
        <v>5.01</v>
      </c>
      <c r="K33" s="176">
        <v>83.03</v>
      </c>
      <c r="L33" s="176">
        <v>45.01</v>
      </c>
      <c r="M33" s="176">
        <v>0</v>
      </c>
      <c r="N33" s="176">
        <v>0.95</v>
      </c>
      <c r="O33" s="176">
        <v>1.6</v>
      </c>
      <c r="P33" s="176">
        <v>2.2000000000000002</v>
      </c>
      <c r="Q33" s="176">
        <v>3.02</v>
      </c>
      <c r="R33" s="176">
        <v>5.67</v>
      </c>
      <c r="S33" s="176">
        <v>3.44</v>
      </c>
      <c r="T33" s="176">
        <v>0</v>
      </c>
      <c r="U33" s="176">
        <v>9.3000000000000007</v>
      </c>
      <c r="V33" s="176">
        <v>5.26</v>
      </c>
      <c r="W33" s="176">
        <v>3.33</v>
      </c>
      <c r="X33" s="176">
        <v>20.04</v>
      </c>
      <c r="Y33" s="176">
        <v>0</v>
      </c>
      <c r="Z33" s="176">
        <v>37.76</v>
      </c>
      <c r="AA33" s="176">
        <v>10.94</v>
      </c>
      <c r="AB33" s="176">
        <v>0</v>
      </c>
      <c r="AC33" s="176">
        <v>11.55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5.62</v>
      </c>
      <c r="AJ33" s="176">
        <v>0</v>
      </c>
      <c r="AK33" s="176">
        <v>23.33</v>
      </c>
      <c r="AL33" s="176">
        <v>0</v>
      </c>
      <c r="AM33" s="176">
        <v>0</v>
      </c>
      <c r="AN33" s="176">
        <v>0</v>
      </c>
      <c r="AO33" s="176">
        <v>218.25</v>
      </c>
      <c r="AP33" s="176">
        <v>0</v>
      </c>
      <c r="AQ33" s="176">
        <v>0</v>
      </c>
      <c r="AR33" s="176">
        <v>0.04</v>
      </c>
      <c r="AS33" s="176">
        <v>0</v>
      </c>
      <c r="AT33" s="176">
        <v>15.03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5.2</v>
      </c>
      <c r="E34" s="176">
        <v>0</v>
      </c>
      <c r="F34" s="176">
        <v>0</v>
      </c>
      <c r="G34" s="176">
        <v>16.690000000000001</v>
      </c>
      <c r="H34" s="176">
        <v>0</v>
      </c>
      <c r="I34" s="176">
        <v>0</v>
      </c>
      <c r="J34" s="176">
        <v>5.01</v>
      </c>
      <c r="K34" s="176">
        <v>83.03</v>
      </c>
      <c r="L34" s="176">
        <v>45.01</v>
      </c>
      <c r="M34" s="176">
        <v>0</v>
      </c>
      <c r="N34" s="176">
        <v>0.95</v>
      </c>
      <c r="O34" s="176">
        <v>1.6</v>
      </c>
      <c r="P34" s="176">
        <v>2.2000000000000002</v>
      </c>
      <c r="Q34" s="176">
        <v>3.44</v>
      </c>
      <c r="R34" s="176">
        <v>5.67</v>
      </c>
      <c r="S34" s="176">
        <v>3.44</v>
      </c>
      <c r="T34" s="176">
        <v>0</v>
      </c>
      <c r="U34" s="176">
        <v>9.3000000000000007</v>
      </c>
      <c r="V34" s="176">
        <v>5.26</v>
      </c>
      <c r="W34" s="176">
        <v>3.33</v>
      </c>
      <c r="X34" s="176">
        <v>20.04</v>
      </c>
      <c r="Y34" s="176">
        <v>0</v>
      </c>
      <c r="Z34" s="176">
        <v>37.76</v>
      </c>
      <c r="AA34" s="176">
        <v>10.94</v>
      </c>
      <c r="AB34" s="176">
        <v>0</v>
      </c>
      <c r="AC34" s="176">
        <v>11.55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5.62</v>
      </c>
      <c r="AJ34" s="176">
        <v>0</v>
      </c>
      <c r="AK34" s="176">
        <v>23.33</v>
      </c>
      <c r="AL34" s="176">
        <v>0</v>
      </c>
      <c r="AM34" s="176">
        <v>0</v>
      </c>
      <c r="AN34" s="176">
        <v>0</v>
      </c>
      <c r="AO34" s="176">
        <v>218.25</v>
      </c>
      <c r="AP34" s="176">
        <v>0</v>
      </c>
      <c r="AQ34" s="176">
        <v>0</v>
      </c>
      <c r="AR34" s="176">
        <v>0.04</v>
      </c>
      <c r="AS34" s="176">
        <v>0</v>
      </c>
      <c r="AT34" s="176">
        <v>15.03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8.26</v>
      </c>
      <c r="E35" s="176">
        <v>0</v>
      </c>
      <c r="F35" s="176">
        <v>0</v>
      </c>
      <c r="G35" s="176">
        <v>16.690000000000001</v>
      </c>
      <c r="H35" s="176">
        <v>0</v>
      </c>
      <c r="I35" s="176">
        <v>0</v>
      </c>
      <c r="J35" s="176">
        <v>5.01</v>
      </c>
      <c r="K35" s="176">
        <v>83.03</v>
      </c>
      <c r="L35" s="176">
        <v>45.21</v>
      </c>
      <c r="M35" s="176">
        <v>0</v>
      </c>
      <c r="N35" s="176">
        <v>0.96</v>
      </c>
      <c r="O35" s="176">
        <v>1.6</v>
      </c>
      <c r="P35" s="176">
        <v>2.2000000000000002</v>
      </c>
      <c r="Q35" s="176">
        <v>3.5</v>
      </c>
      <c r="R35" s="176">
        <v>5.63</v>
      </c>
      <c r="S35" s="176">
        <v>3.43</v>
      </c>
      <c r="T35" s="176">
        <v>0</v>
      </c>
      <c r="U35" s="176">
        <v>9.3000000000000007</v>
      </c>
      <c r="V35" s="176">
        <v>5.26</v>
      </c>
      <c r="W35" s="176">
        <v>3.33</v>
      </c>
      <c r="X35" s="176">
        <v>20.04</v>
      </c>
      <c r="Y35" s="176">
        <v>0</v>
      </c>
      <c r="Z35" s="176">
        <v>37.76</v>
      </c>
      <c r="AA35" s="176">
        <v>10.94</v>
      </c>
      <c r="AB35" s="176">
        <v>0</v>
      </c>
      <c r="AC35" s="176">
        <v>11.55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5.62</v>
      </c>
      <c r="AJ35" s="176">
        <v>0</v>
      </c>
      <c r="AK35" s="176">
        <v>23.33</v>
      </c>
      <c r="AL35" s="176">
        <v>0</v>
      </c>
      <c r="AM35" s="176">
        <v>0</v>
      </c>
      <c r="AN35" s="176">
        <v>0</v>
      </c>
      <c r="AO35" s="176">
        <v>218.25</v>
      </c>
      <c r="AP35" s="176">
        <v>0</v>
      </c>
      <c r="AQ35" s="176">
        <v>0</v>
      </c>
      <c r="AR35" s="176">
        <v>1.24</v>
      </c>
      <c r="AS35" s="176">
        <v>0</v>
      </c>
      <c r="AT35" s="176">
        <v>15.03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9.07</v>
      </c>
      <c r="E36" s="176">
        <v>0</v>
      </c>
      <c r="F36" s="176">
        <v>0</v>
      </c>
      <c r="G36" s="176">
        <v>16.690000000000001</v>
      </c>
      <c r="H36" s="176">
        <v>0</v>
      </c>
      <c r="I36" s="176">
        <v>0</v>
      </c>
      <c r="J36" s="176">
        <v>5.01</v>
      </c>
      <c r="K36" s="176">
        <v>83.03</v>
      </c>
      <c r="L36" s="176">
        <v>45.21</v>
      </c>
      <c r="M36" s="176">
        <v>0</v>
      </c>
      <c r="N36" s="176">
        <v>0.96</v>
      </c>
      <c r="O36" s="176">
        <v>1.6</v>
      </c>
      <c r="P36" s="176">
        <v>2.2000000000000002</v>
      </c>
      <c r="Q36" s="176">
        <v>3.5</v>
      </c>
      <c r="R36" s="176">
        <v>5.63</v>
      </c>
      <c r="S36" s="176">
        <v>3.43</v>
      </c>
      <c r="T36" s="176">
        <v>0</v>
      </c>
      <c r="U36" s="176">
        <v>9.3000000000000007</v>
      </c>
      <c r="V36" s="176">
        <v>5.26</v>
      </c>
      <c r="W36" s="176">
        <v>3.33</v>
      </c>
      <c r="X36" s="176">
        <v>20.04</v>
      </c>
      <c r="Y36" s="176">
        <v>0</v>
      </c>
      <c r="Z36" s="176">
        <v>37.76</v>
      </c>
      <c r="AA36" s="176">
        <v>10.94</v>
      </c>
      <c r="AB36" s="176">
        <v>0</v>
      </c>
      <c r="AC36" s="176">
        <v>11.55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5.62</v>
      </c>
      <c r="AJ36" s="176">
        <v>0</v>
      </c>
      <c r="AK36" s="176">
        <v>23.33</v>
      </c>
      <c r="AL36" s="176">
        <v>0</v>
      </c>
      <c r="AM36" s="176">
        <v>0</v>
      </c>
      <c r="AN36" s="176">
        <v>0</v>
      </c>
      <c r="AO36" s="176">
        <v>218.25</v>
      </c>
      <c r="AP36" s="176">
        <v>0</v>
      </c>
      <c r="AQ36" s="176">
        <v>0</v>
      </c>
      <c r="AR36" s="176">
        <v>1.33</v>
      </c>
      <c r="AS36" s="176">
        <v>0</v>
      </c>
      <c r="AT36" s="176">
        <v>15.03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9.07</v>
      </c>
      <c r="E37" s="176">
        <v>0</v>
      </c>
      <c r="F37" s="176">
        <v>0</v>
      </c>
      <c r="G37" s="176">
        <v>16.690000000000001</v>
      </c>
      <c r="H37" s="176">
        <v>0</v>
      </c>
      <c r="I37" s="176">
        <v>0</v>
      </c>
      <c r="J37" s="176">
        <v>5.01</v>
      </c>
      <c r="K37" s="176">
        <v>83.03</v>
      </c>
      <c r="L37" s="176">
        <v>45.21</v>
      </c>
      <c r="M37" s="176">
        <v>0</v>
      </c>
      <c r="N37" s="176">
        <v>0.96</v>
      </c>
      <c r="O37" s="176">
        <v>1.6</v>
      </c>
      <c r="P37" s="176">
        <v>2.2000000000000002</v>
      </c>
      <c r="Q37" s="176">
        <v>3.5</v>
      </c>
      <c r="R37" s="176">
        <v>5.63</v>
      </c>
      <c r="S37" s="176">
        <v>3.43</v>
      </c>
      <c r="T37" s="176">
        <v>0</v>
      </c>
      <c r="U37" s="176">
        <v>9.3000000000000007</v>
      </c>
      <c r="V37" s="176">
        <v>5.26</v>
      </c>
      <c r="W37" s="176">
        <v>3.33</v>
      </c>
      <c r="X37" s="176">
        <v>20.04</v>
      </c>
      <c r="Y37" s="176">
        <v>0</v>
      </c>
      <c r="Z37" s="176">
        <v>37.76</v>
      </c>
      <c r="AA37" s="176">
        <v>10.94</v>
      </c>
      <c r="AB37" s="176">
        <v>0</v>
      </c>
      <c r="AC37" s="176">
        <v>11.55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5.62</v>
      </c>
      <c r="AJ37" s="176">
        <v>0</v>
      </c>
      <c r="AK37" s="176">
        <v>23.33</v>
      </c>
      <c r="AL37" s="176">
        <v>0</v>
      </c>
      <c r="AM37" s="176">
        <v>0</v>
      </c>
      <c r="AN37" s="176">
        <v>0</v>
      </c>
      <c r="AO37" s="176">
        <v>218.25</v>
      </c>
      <c r="AP37" s="176">
        <v>0</v>
      </c>
      <c r="AQ37" s="176">
        <v>0</v>
      </c>
      <c r="AR37" s="176">
        <v>1.33</v>
      </c>
      <c r="AS37" s="176">
        <v>0</v>
      </c>
      <c r="AT37" s="176">
        <v>15.03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9.07</v>
      </c>
      <c r="E38" s="176">
        <v>0</v>
      </c>
      <c r="F38" s="176">
        <v>0</v>
      </c>
      <c r="G38" s="176">
        <v>16.690000000000001</v>
      </c>
      <c r="H38" s="176">
        <v>0</v>
      </c>
      <c r="I38" s="176">
        <v>0</v>
      </c>
      <c r="J38" s="176">
        <v>5.01</v>
      </c>
      <c r="K38" s="176">
        <v>83.03</v>
      </c>
      <c r="L38" s="176">
        <v>45.21</v>
      </c>
      <c r="M38" s="176">
        <v>0</v>
      </c>
      <c r="N38" s="176">
        <v>0.96</v>
      </c>
      <c r="O38" s="176">
        <v>1.6</v>
      </c>
      <c r="P38" s="176">
        <v>2.2000000000000002</v>
      </c>
      <c r="Q38" s="176">
        <v>3.5</v>
      </c>
      <c r="R38" s="176">
        <v>5.63</v>
      </c>
      <c r="S38" s="176">
        <v>3.43</v>
      </c>
      <c r="T38" s="176">
        <v>0</v>
      </c>
      <c r="U38" s="176">
        <v>9.3000000000000007</v>
      </c>
      <c r="V38" s="176">
        <v>5.26</v>
      </c>
      <c r="W38" s="176">
        <v>3.33</v>
      </c>
      <c r="X38" s="176">
        <v>20.04</v>
      </c>
      <c r="Y38" s="176">
        <v>0</v>
      </c>
      <c r="Z38" s="176">
        <v>37.76</v>
      </c>
      <c r="AA38" s="176">
        <v>10.94</v>
      </c>
      <c r="AB38" s="176">
        <v>0</v>
      </c>
      <c r="AC38" s="176">
        <v>11.55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5.62</v>
      </c>
      <c r="AJ38" s="176">
        <v>0</v>
      </c>
      <c r="AK38" s="176">
        <v>23.33</v>
      </c>
      <c r="AL38" s="176">
        <v>0</v>
      </c>
      <c r="AM38" s="176">
        <v>0</v>
      </c>
      <c r="AN38" s="176">
        <v>0</v>
      </c>
      <c r="AO38" s="176">
        <v>218.25</v>
      </c>
      <c r="AP38" s="176">
        <v>0</v>
      </c>
      <c r="AQ38" s="176">
        <v>0</v>
      </c>
      <c r="AR38" s="176">
        <v>1.33</v>
      </c>
      <c r="AS38" s="176">
        <v>0</v>
      </c>
      <c r="AT38" s="176">
        <v>15.03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9.07</v>
      </c>
      <c r="E39" s="176">
        <v>0</v>
      </c>
      <c r="F39" s="176">
        <v>0</v>
      </c>
      <c r="G39" s="176">
        <v>16.690000000000001</v>
      </c>
      <c r="H39" s="176">
        <v>0</v>
      </c>
      <c r="I39" s="176">
        <v>0</v>
      </c>
      <c r="J39" s="176">
        <v>5.01</v>
      </c>
      <c r="K39" s="176">
        <v>83.03</v>
      </c>
      <c r="L39" s="176">
        <v>41.97</v>
      </c>
      <c r="M39" s="176">
        <v>0</v>
      </c>
      <c r="N39" s="176">
        <v>0.96</v>
      </c>
      <c r="O39" s="176">
        <v>1.6</v>
      </c>
      <c r="P39" s="176">
        <v>2.2000000000000002</v>
      </c>
      <c r="Q39" s="176">
        <v>3.5</v>
      </c>
      <c r="R39" s="176">
        <v>5.63</v>
      </c>
      <c r="S39" s="176">
        <v>3.26</v>
      </c>
      <c r="T39" s="176">
        <v>0</v>
      </c>
      <c r="U39" s="176">
        <v>9.3000000000000007</v>
      </c>
      <c r="V39" s="176">
        <v>5.26</v>
      </c>
      <c r="W39" s="176">
        <v>3.33</v>
      </c>
      <c r="X39" s="176">
        <v>20.04</v>
      </c>
      <c r="Y39" s="176">
        <v>0</v>
      </c>
      <c r="Z39" s="176">
        <v>37.76</v>
      </c>
      <c r="AA39" s="176">
        <v>10.94</v>
      </c>
      <c r="AB39" s="176">
        <v>0</v>
      </c>
      <c r="AC39" s="176">
        <v>11.55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5.62</v>
      </c>
      <c r="AJ39" s="176">
        <v>0</v>
      </c>
      <c r="AK39" s="176">
        <v>23.33</v>
      </c>
      <c r="AL39" s="176">
        <v>0</v>
      </c>
      <c r="AM39" s="176">
        <v>0</v>
      </c>
      <c r="AN39" s="176">
        <v>0</v>
      </c>
      <c r="AO39" s="176">
        <v>218.25</v>
      </c>
      <c r="AP39" s="176">
        <v>0</v>
      </c>
      <c r="AQ39" s="176">
        <v>0</v>
      </c>
      <c r="AR39" s="176">
        <v>1.33</v>
      </c>
      <c r="AS39" s="176">
        <v>0</v>
      </c>
      <c r="AT39" s="176">
        <v>15.03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9.07</v>
      </c>
      <c r="E40" s="176">
        <v>0</v>
      </c>
      <c r="F40" s="176">
        <v>0</v>
      </c>
      <c r="G40" s="176">
        <v>16.690000000000001</v>
      </c>
      <c r="H40" s="176">
        <v>0</v>
      </c>
      <c r="I40" s="176">
        <v>0</v>
      </c>
      <c r="J40" s="176">
        <v>5.01</v>
      </c>
      <c r="K40" s="176">
        <v>83.03</v>
      </c>
      <c r="L40" s="176">
        <v>41.97</v>
      </c>
      <c r="M40" s="176">
        <v>0</v>
      </c>
      <c r="N40" s="176">
        <v>0.96</v>
      </c>
      <c r="O40" s="176">
        <v>1.6</v>
      </c>
      <c r="P40" s="176">
        <v>2.2000000000000002</v>
      </c>
      <c r="Q40" s="176">
        <v>3.5</v>
      </c>
      <c r="R40" s="176">
        <v>5.63</v>
      </c>
      <c r="S40" s="176">
        <v>3.26</v>
      </c>
      <c r="T40" s="176">
        <v>0</v>
      </c>
      <c r="U40" s="176">
        <v>9.3000000000000007</v>
      </c>
      <c r="V40" s="176">
        <v>5.26</v>
      </c>
      <c r="W40" s="176">
        <v>3.33</v>
      </c>
      <c r="X40" s="176">
        <v>20.04</v>
      </c>
      <c r="Y40" s="176">
        <v>0</v>
      </c>
      <c r="Z40" s="176">
        <v>37.76</v>
      </c>
      <c r="AA40" s="176">
        <v>10.94</v>
      </c>
      <c r="AB40" s="176">
        <v>0</v>
      </c>
      <c r="AC40" s="176">
        <v>11.55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5.62</v>
      </c>
      <c r="AJ40" s="176">
        <v>0</v>
      </c>
      <c r="AK40" s="176">
        <v>23.33</v>
      </c>
      <c r="AL40" s="176">
        <v>0</v>
      </c>
      <c r="AM40" s="176">
        <v>0</v>
      </c>
      <c r="AN40" s="176">
        <v>0</v>
      </c>
      <c r="AO40" s="176">
        <v>218.25</v>
      </c>
      <c r="AP40" s="176">
        <v>0</v>
      </c>
      <c r="AQ40" s="176">
        <v>0</v>
      </c>
      <c r="AR40" s="176">
        <v>1.33</v>
      </c>
      <c r="AS40" s="176">
        <v>0</v>
      </c>
      <c r="AT40" s="176">
        <v>15.03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9.07</v>
      </c>
      <c r="E41" s="176">
        <v>0</v>
      </c>
      <c r="F41" s="176">
        <v>0</v>
      </c>
      <c r="G41" s="176">
        <v>16.690000000000001</v>
      </c>
      <c r="H41" s="176">
        <v>0</v>
      </c>
      <c r="I41" s="176">
        <v>0</v>
      </c>
      <c r="J41" s="176">
        <v>5.01</v>
      </c>
      <c r="K41" s="176">
        <v>83.03</v>
      </c>
      <c r="L41" s="176">
        <v>41.97</v>
      </c>
      <c r="M41" s="176">
        <v>0</v>
      </c>
      <c r="N41" s="176">
        <v>0.96</v>
      </c>
      <c r="O41" s="176">
        <v>1.6</v>
      </c>
      <c r="P41" s="176">
        <v>2.2000000000000002</v>
      </c>
      <c r="Q41" s="176">
        <v>3.5</v>
      </c>
      <c r="R41" s="176">
        <v>5.21</v>
      </c>
      <c r="S41" s="176">
        <v>3.26</v>
      </c>
      <c r="T41" s="176">
        <v>0</v>
      </c>
      <c r="U41" s="176">
        <v>9.3000000000000007</v>
      </c>
      <c r="V41" s="176">
        <v>5.26</v>
      </c>
      <c r="W41" s="176">
        <v>3.33</v>
      </c>
      <c r="X41" s="176">
        <v>20.04</v>
      </c>
      <c r="Y41" s="176">
        <v>0</v>
      </c>
      <c r="Z41" s="176">
        <v>37.76</v>
      </c>
      <c r="AA41" s="176">
        <v>10.94</v>
      </c>
      <c r="AB41" s="176">
        <v>0</v>
      </c>
      <c r="AC41" s="176">
        <v>11.55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5.62</v>
      </c>
      <c r="AJ41" s="176">
        <v>0</v>
      </c>
      <c r="AK41" s="176">
        <v>23.33</v>
      </c>
      <c r="AL41" s="176">
        <v>0</v>
      </c>
      <c r="AM41" s="176">
        <v>0</v>
      </c>
      <c r="AN41" s="176">
        <v>0</v>
      </c>
      <c r="AO41" s="176">
        <v>218.25</v>
      </c>
      <c r="AP41" s="176">
        <v>0</v>
      </c>
      <c r="AQ41" s="176">
        <v>0</v>
      </c>
      <c r="AR41" s="176">
        <v>1.33</v>
      </c>
      <c r="AS41" s="176">
        <v>0</v>
      </c>
      <c r="AT41" s="176">
        <v>15.03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9.07</v>
      </c>
      <c r="E42" s="176">
        <v>0</v>
      </c>
      <c r="F42" s="176">
        <v>0</v>
      </c>
      <c r="G42" s="176">
        <v>16.690000000000001</v>
      </c>
      <c r="H42" s="176">
        <v>0</v>
      </c>
      <c r="I42" s="176">
        <v>0</v>
      </c>
      <c r="J42" s="176">
        <v>5.01</v>
      </c>
      <c r="K42" s="176">
        <v>83.03</v>
      </c>
      <c r="L42" s="176">
        <v>41.97</v>
      </c>
      <c r="M42" s="176">
        <v>0</v>
      </c>
      <c r="N42" s="176">
        <v>0.96</v>
      </c>
      <c r="O42" s="176">
        <v>1.6</v>
      </c>
      <c r="P42" s="176">
        <v>2.2000000000000002</v>
      </c>
      <c r="Q42" s="176">
        <v>3.5</v>
      </c>
      <c r="R42" s="176">
        <v>5.21</v>
      </c>
      <c r="S42" s="176">
        <v>3.26</v>
      </c>
      <c r="T42" s="176">
        <v>0</v>
      </c>
      <c r="U42" s="176">
        <v>9.3000000000000007</v>
      </c>
      <c r="V42" s="176">
        <v>5.26</v>
      </c>
      <c r="W42" s="176">
        <v>3.33</v>
      </c>
      <c r="X42" s="176">
        <v>20.04</v>
      </c>
      <c r="Y42" s="176">
        <v>0</v>
      </c>
      <c r="Z42" s="176">
        <v>37.76</v>
      </c>
      <c r="AA42" s="176">
        <v>10.94</v>
      </c>
      <c r="AB42" s="176">
        <v>0</v>
      </c>
      <c r="AC42" s="176">
        <v>11.55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5.62</v>
      </c>
      <c r="AJ42" s="176">
        <v>0</v>
      </c>
      <c r="AK42" s="176">
        <v>23.33</v>
      </c>
      <c r="AL42" s="176">
        <v>0</v>
      </c>
      <c r="AM42" s="176">
        <v>0</v>
      </c>
      <c r="AN42" s="176">
        <v>0</v>
      </c>
      <c r="AO42" s="176">
        <v>218.25</v>
      </c>
      <c r="AP42" s="176">
        <v>0</v>
      </c>
      <c r="AQ42" s="176">
        <v>0</v>
      </c>
      <c r="AR42" s="176">
        <v>1.33</v>
      </c>
      <c r="AS42" s="176">
        <v>0</v>
      </c>
      <c r="AT42" s="176">
        <v>15.03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8.8000000000000007</v>
      </c>
      <c r="E43" s="176">
        <v>0</v>
      </c>
      <c r="F43" s="176">
        <v>0</v>
      </c>
      <c r="G43" s="176">
        <v>16.690000000000001</v>
      </c>
      <c r="H43" s="176">
        <v>0</v>
      </c>
      <c r="I43" s="176">
        <v>0</v>
      </c>
      <c r="J43" s="176">
        <v>5.01</v>
      </c>
      <c r="K43" s="176">
        <v>83.03</v>
      </c>
      <c r="L43" s="176">
        <v>40.020000000000003</v>
      </c>
      <c r="M43" s="176">
        <v>0</v>
      </c>
      <c r="N43" s="176">
        <v>0.96</v>
      </c>
      <c r="O43" s="176">
        <v>1.6</v>
      </c>
      <c r="P43" s="176">
        <v>2.2000000000000002</v>
      </c>
      <c r="Q43" s="176">
        <v>3.5</v>
      </c>
      <c r="R43" s="176">
        <v>5.21</v>
      </c>
      <c r="S43" s="176">
        <v>3.25</v>
      </c>
      <c r="T43" s="176">
        <v>0</v>
      </c>
      <c r="U43" s="176">
        <v>9.3000000000000007</v>
      </c>
      <c r="V43" s="176">
        <v>5.26</v>
      </c>
      <c r="W43" s="176">
        <v>3.33</v>
      </c>
      <c r="X43" s="176">
        <v>20.04</v>
      </c>
      <c r="Y43" s="176">
        <v>0</v>
      </c>
      <c r="Z43" s="176">
        <v>37.76</v>
      </c>
      <c r="AA43" s="176">
        <v>10.94</v>
      </c>
      <c r="AB43" s="176">
        <v>0</v>
      </c>
      <c r="AC43" s="176">
        <v>11.53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5.62</v>
      </c>
      <c r="AJ43" s="176">
        <v>0</v>
      </c>
      <c r="AK43" s="176">
        <v>23.33</v>
      </c>
      <c r="AL43" s="176">
        <v>0</v>
      </c>
      <c r="AM43" s="176">
        <v>0</v>
      </c>
      <c r="AN43" s="176">
        <v>0</v>
      </c>
      <c r="AO43" s="176">
        <v>213.75</v>
      </c>
      <c r="AP43" s="176">
        <v>0</v>
      </c>
      <c r="AQ43" s="176">
        <v>0</v>
      </c>
      <c r="AR43" s="176">
        <v>1.33</v>
      </c>
      <c r="AS43" s="176">
        <v>0</v>
      </c>
      <c r="AT43" s="176">
        <v>15.03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8.8000000000000007</v>
      </c>
      <c r="E44" s="176">
        <v>0</v>
      </c>
      <c r="F44" s="176">
        <v>0</v>
      </c>
      <c r="G44" s="176">
        <v>16.690000000000001</v>
      </c>
      <c r="H44" s="176">
        <v>0</v>
      </c>
      <c r="I44" s="176">
        <v>0</v>
      </c>
      <c r="J44" s="176">
        <v>5.01</v>
      </c>
      <c r="K44" s="176">
        <v>83.03</v>
      </c>
      <c r="L44" s="176">
        <v>40.020000000000003</v>
      </c>
      <c r="M44" s="176">
        <v>0</v>
      </c>
      <c r="N44" s="176">
        <v>0.96</v>
      </c>
      <c r="O44" s="176">
        <v>1.6</v>
      </c>
      <c r="P44" s="176">
        <v>2.2000000000000002</v>
      </c>
      <c r="Q44" s="176">
        <v>3.5</v>
      </c>
      <c r="R44" s="176">
        <v>5.21</v>
      </c>
      <c r="S44" s="176">
        <v>3.25</v>
      </c>
      <c r="T44" s="176">
        <v>0</v>
      </c>
      <c r="U44" s="176">
        <v>9.3000000000000007</v>
      </c>
      <c r="V44" s="176">
        <v>5.26</v>
      </c>
      <c r="W44" s="176">
        <v>3.33</v>
      </c>
      <c r="X44" s="176">
        <v>20.04</v>
      </c>
      <c r="Y44" s="176">
        <v>0</v>
      </c>
      <c r="Z44" s="176">
        <v>37.76</v>
      </c>
      <c r="AA44" s="176">
        <v>10.94</v>
      </c>
      <c r="AB44" s="176">
        <v>0</v>
      </c>
      <c r="AC44" s="176">
        <v>11.53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5.62</v>
      </c>
      <c r="AJ44" s="176">
        <v>0</v>
      </c>
      <c r="AK44" s="176">
        <v>23.33</v>
      </c>
      <c r="AL44" s="176">
        <v>0</v>
      </c>
      <c r="AM44" s="176">
        <v>0</v>
      </c>
      <c r="AN44" s="176">
        <v>0</v>
      </c>
      <c r="AO44" s="176">
        <v>213.75</v>
      </c>
      <c r="AP44" s="176">
        <v>0</v>
      </c>
      <c r="AQ44" s="176">
        <v>0</v>
      </c>
      <c r="AR44" s="176">
        <v>1.33</v>
      </c>
      <c r="AS44" s="176">
        <v>0</v>
      </c>
      <c r="AT44" s="176">
        <v>15.03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8.8000000000000007</v>
      </c>
      <c r="E45" s="176">
        <v>0</v>
      </c>
      <c r="F45" s="176">
        <v>0</v>
      </c>
      <c r="G45" s="176">
        <v>16.690000000000001</v>
      </c>
      <c r="H45" s="176">
        <v>0</v>
      </c>
      <c r="I45" s="176">
        <v>0</v>
      </c>
      <c r="J45" s="176">
        <v>5.01</v>
      </c>
      <c r="K45" s="176">
        <v>83.03</v>
      </c>
      <c r="L45" s="176">
        <v>41.97</v>
      </c>
      <c r="M45" s="176">
        <v>0</v>
      </c>
      <c r="N45" s="176">
        <v>9.4700000000000006</v>
      </c>
      <c r="O45" s="176">
        <v>22.58</v>
      </c>
      <c r="P45" s="176">
        <v>3.15</v>
      </c>
      <c r="Q45" s="176">
        <v>3.5</v>
      </c>
      <c r="R45" s="176">
        <v>5.21</v>
      </c>
      <c r="S45" s="176">
        <v>3.26</v>
      </c>
      <c r="T45" s="176">
        <v>0</v>
      </c>
      <c r="U45" s="176">
        <v>9.3000000000000007</v>
      </c>
      <c r="V45" s="176">
        <v>5.26</v>
      </c>
      <c r="W45" s="176">
        <v>3.33</v>
      </c>
      <c r="X45" s="176">
        <v>20.04</v>
      </c>
      <c r="Y45" s="176">
        <v>0</v>
      </c>
      <c r="Z45" s="176">
        <v>37.76</v>
      </c>
      <c r="AA45" s="176">
        <v>10.94</v>
      </c>
      <c r="AB45" s="176">
        <v>0</v>
      </c>
      <c r="AC45" s="176">
        <v>11.53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5.62</v>
      </c>
      <c r="AJ45" s="176">
        <v>0</v>
      </c>
      <c r="AK45" s="176">
        <v>21.38</v>
      </c>
      <c r="AL45" s="176">
        <v>0</v>
      </c>
      <c r="AM45" s="176">
        <v>0</v>
      </c>
      <c r="AN45" s="176">
        <v>0</v>
      </c>
      <c r="AO45" s="176">
        <v>213.75</v>
      </c>
      <c r="AP45" s="176">
        <v>0</v>
      </c>
      <c r="AQ45" s="176">
        <v>0</v>
      </c>
      <c r="AR45" s="176">
        <v>1.33</v>
      </c>
      <c r="AS45" s="176">
        <v>0</v>
      </c>
      <c r="AT45" s="176">
        <v>15.03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8.8000000000000007</v>
      </c>
      <c r="E46" s="176">
        <v>0</v>
      </c>
      <c r="F46" s="176">
        <v>0</v>
      </c>
      <c r="G46" s="176">
        <v>16.690000000000001</v>
      </c>
      <c r="H46" s="176">
        <v>0</v>
      </c>
      <c r="I46" s="176">
        <v>0</v>
      </c>
      <c r="J46" s="176">
        <v>5.01</v>
      </c>
      <c r="K46" s="176">
        <v>83.03</v>
      </c>
      <c r="L46" s="176">
        <v>41.97</v>
      </c>
      <c r="M46" s="176">
        <v>0</v>
      </c>
      <c r="N46" s="176">
        <v>14.75</v>
      </c>
      <c r="O46" s="176">
        <v>24.96</v>
      </c>
      <c r="P46" s="176">
        <v>35.49</v>
      </c>
      <c r="Q46" s="176">
        <v>3.5</v>
      </c>
      <c r="R46" s="176">
        <v>5.21</v>
      </c>
      <c r="S46" s="176">
        <v>3.26</v>
      </c>
      <c r="T46" s="176">
        <v>0</v>
      </c>
      <c r="U46" s="176">
        <v>9.3000000000000007</v>
      </c>
      <c r="V46" s="176">
        <v>5.26</v>
      </c>
      <c r="W46" s="176">
        <v>3.33</v>
      </c>
      <c r="X46" s="176">
        <v>20.04</v>
      </c>
      <c r="Y46" s="176">
        <v>0</v>
      </c>
      <c r="Z46" s="176">
        <v>37.76</v>
      </c>
      <c r="AA46" s="176">
        <v>10.94</v>
      </c>
      <c r="AB46" s="176">
        <v>0</v>
      </c>
      <c r="AC46" s="176">
        <v>11.53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5.62</v>
      </c>
      <c r="AJ46" s="176">
        <v>0</v>
      </c>
      <c r="AK46" s="176">
        <v>21.38</v>
      </c>
      <c r="AL46" s="176">
        <v>0</v>
      </c>
      <c r="AM46" s="176">
        <v>0</v>
      </c>
      <c r="AN46" s="176">
        <v>0</v>
      </c>
      <c r="AO46" s="176">
        <v>213.75</v>
      </c>
      <c r="AP46" s="176">
        <v>0</v>
      </c>
      <c r="AQ46" s="176">
        <v>0</v>
      </c>
      <c r="AR46" s="176">
        <v>1.33</v>
      </c>
      <c r="AS46" s="176">
        <v>0</v>
      </c>
      <c r="AT46" s="176">
        <v>15.03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8.8000000000000007</v>
      </c>
      <c r="E47" s="176">
        <v>0</v>
      </c>
      <c r="F47" s="176">
        <v>0</v>
      </c>
      <c r="G47" s="176">
        <v>16.690000000000001</v>
      </c>
      <c r="H47" s="176">
        <v>0</v>
      </c>
      <c r="I47" s="176">
        <v>0</v>
      </c>
      <c r="J47" s="176">
        <v>5.01</v>
      </c>
      <c r="K47" s="176">
        <v>83.03</v>
      </c>
      <c r="L47" s="176">
        <v>41.97</v>
      </c>
      <c r="M47" s="176">
        <v>0</v>
      </c>
      <c r="N47" s="176">
        <v>14.75</v>
      </c>
      <c r="O47" s="176">
        <v>24.96</v>
      </c>
      <c r="P47" s="176">
        <v>35.49</v>
      </c>
      <c r="Q47" s="176">
        <v>3.5</v>
      </c>
      <c r="R47" s="176">
        <v>5.21</v>
      </c>
      <c r="S47" s="176">
        <v>3.26</v>
      </c>
      <c r="T47" s="176">
        <v>0</v>
      </c>
      <c r="U47" s="176">
        <v>91.03</v>
      </c>
      <c r="V47" s="176">
        <v>5.26</v>
      </c>
      <c r="W47" s="176">
        <v>3.33</v>
      </c>
      <c r="X47" s="176">
        <v>20.04</v>
      </c>
      <c r="Y47" s="176">
        <v>0</v>
      </c>
      <c r="Z47" s="176">
        <v>37.76</v>
      </c>
      <c r="AA47" s="176">
        <v>10.94</v>
      </c>
      <c r="AB47" s="176">
        <v>0</v>
      </c>
      <c r="AC47" s="176">
        <v>11.53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5.62</v>
      </c>
      <c r="AJ47" s="176">
        <v>0</v>
      </c>
      <c r="AK47" s="176">
        <v>21.38</v>
      </c>
      <c r="AL47" s="176">
        <v>0</v>
      </c>
      <c r="AM47" s="176">
        <v>0</v>
      </c>
      <c r="AN47" s="176">
        <v>0</v>
      </c>
      <c r="AO47" s="176">
        <v>213.75</v>
      </c>
      <c r="AP47" s="176">
        <v>0</v>
      </c>
      <c r="AQ47" s="176">
        <v>0</v>
      </c>
      <c r="AR47" s="176">
        <v>1.33</v>
      </c>
      <c r="AS47" s="176">
        <v>0</v>
      </c>
      <c r="AT47" s="176">
        <v>15.03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8.8000000000000007</v>
      </c>
      <c r="E48" s="176">
        <v>0</v>
      </c>
      <c r="F48" s="176">
        <v>0</v>
      </c>
      <c r="G48" s="176">
        <v>16.690000000000001</v>
      </c>
      <c r="H48" s="176">
        <v>0</v>
      </c>
      <c r="I48" s="176">
        <v>0</v>
      </c>
      <c r="J48" s="176">
        <v>5.01</v>
      </c>
      <c r="K48" s="176">
        <v>83.03</v>
      </c>
      <c r="L48" s="176">
        <v>41.97</v>
      </c>
      <c r="M48" s="176">
        <v>0</v>
      </c>
      <c r="N48" s="176">
        <v>14.75</v>
      </c>
      <c r="O48" s="176">
        <v>24.96</v>
      </c>
      <c r="P48" s="176">
        <v>35.49</v>
      </c>
      <c r="Q48" s="176">
        <v>3.5</v>
      </c>
      <c r="R48" s="176">
        <v>5.21</v>
      </c>
      <c r="S48" s="176">
        <v>3.26</v>
      </c>
      <c r="T48" s="176">
        <v>0</v>
      </c>
      <c r="U48" s="176">
        <v>91.03</v>
      </c>
      <c r="V48" s="176">
        <v>5.26</v>
      </c>
      <c r="W48" s="176">
        <v>3.33</v>
      </c>
      <c r="X48" s="176">
        <v>20.04</v>
      </c>
      <c r="Y48" s="176">
        <v>0</v>
      </c>
      <c r="Z48" s="176">
        <v>37.76</v>
      </c>
      <c r="AA48" s="176">
        <v>10.94</v>
      </c>
      <c r="AB48" s="176">
        <v>0</v>
      </c>
      <c r="AC48" s="176">
        <v>11.52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21.38</v>
      </c>
      <c r="AL48" s="176">
        <v>0</v>
      </c>
      <c r="AM48" s="176">
        <v>0</v>
      </c>
      <c r="AN48" s="176">
        <v>0</v>
      </c>
      <c r="AO48" s="176">
        <v>213.75</v>
      </c>
      <c r="AP48" s="176">
        <v>0</v>
      </c>
      <c r="AQ48" s="176">
        <v>0</v>
      </c>
      <c r="AR48" s="176">
        <v>1.33</v>
      </c>
      <c r="AS48" s="176">
        <v>0</v>
      </c>
      <c r="AT48" s="176">
        <v>15.03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8.8000000000000007</v>
      </c>
      <c r="E49" s="176">
        <v>0</v>
      </c>
      <c r="F49" s="176">
        <v>0</v>
      </c>
      <c r="G49" s="176">
        <v>16.690000000000001</v>
      </c>
      <c r="H49" s="176">
        <v>0</v>
      </c>
      <c r="I49" s="176">
        <v>0</v>
      </c>
      <c r="J49" s="176">
        <v>5.01</v>
      </c>
      <c r="K49" s="176">
        <v>83.03</v>
      </c>
      <c r="L49" s="176">
        <v>40.03</v>
      </c>
      <c r="M49" s="176">
        <v>0</v>
      </c>
      <c r="N49" s="176">
        <v>14.25</v>
      </c>
      <c r="O49" s="176">
        <v>24.2</v>
      </c>
      <c r="P49" s="176">
        <v>35.49</v>
      </c>
      <c r="Q49" s="176">
        <v>3.5</v>
      </c>
      <c r="R49" s="176">
        <v>5.18</v>
      </c>
      <c r="S49" s="176">
        <v>3.24</v>
      </c>
      <c r="T49" s="176">
        <v>0</v>
      </c>
      <c r="U49" s="176">
        <v>121.24</v>
      </c>
      <c r="V49" s="176">
        <v>5.26</v>
      </c>
      <c r="W49" s="176">
        <v>3.33</v>
      </c>
      <c r="X49" s="176">
        <v>20.04</v>
      </c>
      <c r="Y49" s="176">
        <v>0</v>
      </c>
      <c r="Z49" s="176">
        <v>37.76</v>
      </c>
      <c r="AA49" s="176">
        <v>10.94</v>
      </c>
      <c r="AB49" s="176">
        <v>0</v>
      </c>
      <c r="AC49" s="176">
        <v>11.52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6.43</v>
      </c>
      <c r="AJ49" s="176">
        <v>0</v>
      </c>
      <c r="AK49" s="176">
        <v>21.38</v>
      </c>
      <c r="AL49" s="176">
        <v>0</v>
      </c>
      <c r="AM49" s="176">
        <v>0</v>
      </c>
      <c r="AN49" s="176">
        <v>0</v>
      </c>
      <c r="AO49" s="176">
        <v>213.75</v>
      </c>
      <c r="AP49" s="176">
        <v>0</v>
      </c>
      <c r="AQ49" s="176">
        <v>0</v>
      </c>
      <c r="AR49" s="176">
        <v>1.33</v>
      </c>
      <c r="AS49" s="176">
        <v>0</v>
      </c>
      <c r="AT49" s="176">
        <v>15.03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8.8000000000000007</v>
      </c>
      <c r="E50" s="176">
        <v>0</v>
      </c>
      <c r="F50" s="176">
        <v>0</v>
      </c>
      <c r="G50" s="176">
        <v>16.690000000000001</v>
      </c>
      <c r="H50" s="176">
        <v>0</v>
      </c>
      <c r="I50" s="176">
        <v>0</v>
      </c>
      <c r="J50" s="176">
        <v>5.01</v>
      </c>
      <c r="K50" s="176">
        <v>83.03</v>
      </c>
      <c r="L50" s="176">
        <v>40.03</v>
      </c>
      <c r="M50" s="176">
        <v>0</v>
      </c>
      <c r="N50" s="176">
        <v>14.25</v>
      </c>
      <c r="O50" s="176">
        <v>24.2</v>
      </c>
      <c r="P50" s="176">
        <v>35.49</v>
      </c>
      <c r="Q50" s="176">
        <v>3.5</v>
      </c>
      <c r="R50" s="176">
        <v>5.18</v>
      </c>
      <c r="S50" s="176">
        <v>3.24</v>
      </c>
      <c r="T50" s="176">
        <v>0</v>
      </c>
      <c r="U50" s="176">
        <v>135.34</v>
      </c>
      <c r="V50" s="176">
        <v>5.26</v>
      </c>
      <c r="W50" s="176">
        <v>3.33</v>
      </c>
      <c r="X50" s="176">
        <v>20.04</v>
      </c>
      <c r="Y50" s="176">
        <v>0</v>
      </c>
      <c r="Z50" s="176">
        <v>37.76</v>
      </c>
      <c r="AA50" s="176">
        <v>10.94</v>
      </c>
      <c r="AB50" s="176">
        <v>0</v>
      </c>
      <c r="AC50" s="176">
        <v>11.52</v>
      </c>
      <c r="AD50" s="176">
        <v>0</v>
      </c>
      <c r="AE50" s="176">
        <v>0</v>
      </c>
      <c r="AF50" s="176">
        <v>0</v>
      </c>
      <c r="AG50" s="176">
        <v>18.809999999999999</v>
      </c>
      <c r="AH50" s="176">
        <v>0</v>
      </c>
      <c r="AI50" s="176">
        <v>6.43</v>
      </c>
      <c r="AJ50" s="176">
        <v>0</v>
      </c>
      <c r="AK50" s="176">
        <v>21.38</v>
      </c>
      <c r="AL50" s="176">
        <v>0</v>
      </c>
      <c r="AM50" s="176">
        <v>0</v>
      </c>
      <c r="AN50" s="176">
        <v>0</v>
      </c>
      <c r="AO50" s="176">
        <v>213.75</v>
      </c>
      <c r="AP50" s="176">
        <v>0</v>
      </c>
      <c r="AQ50" s="176">
        <v>0</v>
      </c>
      <c r="AR50" s="176">
        <v>1.33</v>
      </c>
      <c r="AS50" s="176">
        <v>0</v>
      </c>
      <c r="AT50" s="176">
        <v>15.03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8.67</v>
      </c>
      <c r="E51" s="176">
        <v>0</v>
      </c>
      <c r="F51" s="176">
        <v>0</v>
      </c>
      <c r="G51" s="176">
        <v>16.690000000000001</v>
      </c>
      <c r="H51" s="176">
        <v>0</v>
      </c>
      <c r="I51" s="176">
        <v>0</v>
      </c>
      <c r="J51" s="176">
        <v>5.01</v>
      </c>
      <c r="K51" s="176">
        <v>83.03</v>
      </c>
      <c r="L51" s="176">
        <v>45.87</v>
      </c>
      <c r="M51" s="176">
        <v>0</v>
      </c>
      <c r="N51" s="176">
        <v>14.25</v>
      </c>
      <c r="O51" s="176">
        <v>24.27</v>
      </c>
      <c r="P51" s="176">
        <v>35.49</v>
      </c>
      <c r="Q51" s="176">
        <v>3.5</v>
      </c>
      <c r="R51" s="176">
        <v>5.18</v>
      </c>
      <c r="S51" s="176">
        <v>3.24</v>
      </c>
      <c r="T51" s="176">
        <v>0</v>
      </c>
      <c r="U51" s="176">
        <v>135.34</v>
      </c>
      <c r="V51" s="176">
        <v>5.26</v>
      </c>
      <c r="W51" s="176">
        <v>4.41</v>
      </c>
      <c r="X51" s="176">
        <v>20.04</v>
      </c>
      <c r="Y51" s="176">
        <v>0</v>
      </c>
      <c r="Z51" s="176">
        <v>37.76</v>
      </c>
      <c r="AA51" s="176">
        <v>10.94</v>
      </c>
      <c r="AB51" s="176">
        <v>0</v>
      </c>
      <c r="AC51" s="176">
        <v>11.52</v>
      </c>
      <c r="AD51" s="176">
        <v>0</v>
      </c>
      <c r="AE51" s="176">
        <v>0</v>
      </c>
      <c r="AF51" s="176">
        <v>0</v>
      </c>
      <c r="AG51" s="176">
        <v>18.809999999999999</v>
      </c>
      <c r="AH51" s="176">
        <v>0</v>
      </c>
      <c r="AI51" s="176">
        <v>6.43</v>
      </c>
      <c r="AJ51" s="176">
        <v>0</v>
      </c>
      <c r="AK51" s="176">
        <v>21.38</v>
      </c>
      <c r="AL51" s="176">
        <v>0</v>
      </c>
      <c r="AM51" s="176">
        <v>0</v>
      </c>
      <c r="AN51" s="176">
        <v>0</v>
      </c>
      <c r="AO51" s="176">
        <v>213.75</v>
      </c>
      <c r="AP51" s="176">
        <v>0</v>
      </c>
      <c r="AQ51" s="176">
        <v>0</v>
      </c>
      <c r="AR51" s="176">
        <v>1.33</v>
      </c>
      <c r="AS51" s="176">
        <v>0</v>
      </c>
      <c r="AT51" s="176">
        <v>15.03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8.67</v>
      </c>
      <c r="E52" s="176">
        <v>0</v>
      </c>
      <c r="F52" s="176">
        <v>0</v>
      </c>
      <c r="G52" s="176">
        <v>16.690000000000001</v>
      </c>
      <c r="H52" s="176">
        <v>0</v>
      </c>
      <c r="I52" s="176">
        <v>0</v>
      </c>
      <c r="J52" s="176">
        <v>5.01</v>
      </c>
      <c r="K52" s="176">
        <v>83.03</v>
      </c>
      <c r="L52" s="176">
        <v>45.87</v>
      </c>
      <c r="M52" s="176">
        <v>0</v>
      </c>
      <c r="N52" s="176">
        <v>14.25</v>
      </c>
      <c r="O52" s="176">
        <v>24.2</v>
      </c>
      <c r="P52" s="176">
        <v>35.49</v>
      </c>
      <c r="Q52" s="176">
        <v>3.5</v>
      </c>
      <c r="R52" s="176">
        <v>5.18</v>
      </c>
      <c r="S52" s="176">
        <v>3.24</v>
      </c>
      <c r="T52" s="176">
        <v>0</v>
      </c>
      <c r="U52" s="176">
        <v>121.24</v>
      </c>
      <c r="V52" s="176">
        <v>5.26</v>
      </c>
      <c r="W52" s="176">
        <v>4.72</v>
      </c>
      <c r="X52" s="176">
        <v>20.04</v>
      </c>
      <c r="Y52" s="176">
        <v>0</v>
      </c>
      <c r="Z52" s="176">
        <v>37.76</v>
      </c>
      <c r="AA52" s="176">
        <v>10.94</v>
      </c>
      <c r="AB52" s="176">
        <v>0</v>
      </c>
      <c r="AC52" s="176">
        <v>11.52</v>
      </c>
      <c r="AD52" s="176">
        <v>0</v>
      </c>
      <c r="AE52" s="176">
        <v>0</v>
      </c>
      <c r="AF52" s="176">
        <v>0</v>
      </c>
      <c r="AG52" s="176">
        <v>18.53</v>
      </c>
      <c r="AH52" s="176">
        <v>0</v>
      </c>
      <c r="AI52" s="176">
        <v>6.43</v>
      </c>
      <c r="AJ52" s="176">
        <v>0</v>
      </c>
      <c r="AK52" s="176">
        <v>21.38</v>
      </c>
      <c r="AL52" s="176">
        <v>0</v>
      </c>
      <c r="AM52" s="176">
        <v>0</v>
      </c>
      <c r="AN52" s="176">
        <v>0</v>
      </c>
      <c r="AO52" s="176">
        <v>213.75</v>
      </c>
      <c r="AP52" s="176">
        <v>0</v>
      </c>
      <c r="AQ52" s="176">
        <v>0</v>
      </c>
      <c r="AR52" s="176">
        <v>1.33</v>
      </c>
      <c r="AS52" s="176">
        <v>0</v>
      </c>
      <c r="AT52" s="176">
        <v>15.03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8.67</v>
      </c>
      <c r="E53" s="176">
        <v>0</v>
      </c>
      <c r="F53" s="176">
        <v>0</v>
      </c>
      <c r="G53" s="176">
        <v>16.690000000000001</v>
      </c>
      <c r="H53" s="176">
        <v>0</v>
      </c>
      <c r="I53" s="176">
        <v>0</v>
      </c>
      <c r="J53" s="176">
        <v>5.01</v>
      </c>
      <c r="K53" s="176">
        <v>83.03</v>
      </c>
      <c r="L53" s="176">
        <v>45.87</v>
      </c>
      <c r="M53" s="176">
        <v>0</v>
      </c>
      <c r="N53" s="176">
        <v>14.25</v>
      </c>
      <c r="O53" s="176">
        <v>24.2</v>
      </c>
      <c r="P53" s="176">
        <v>35.49</v>
      </c>
      <c r="Q53" s="176">
        <v>3.5</v>
      </c>
      <c r="R53" s="176">
        <v>5.18</v>
      </c>
      <c r="S53" s="176">
        <v>3.24</v>
      </c>
      <c r="T53" s="176">
        <v>0</v>
      </c>
      <c r="U53" s="176">
        <v>121.24</v>
      </c>
      <c r="V53" s="176">
        <v>5.26</v>
      </c>
      <c r="W53" s="176">
        <v>5.03</v>
      </c>
      <c r="X53" s="176">
        <v>20.04</v>
      </c>
      <c r="Y53" s="176">
        <v>0</v>
      </c>
      <c r="Z53" s="176">
        <v>37.76</v>
      </c>
      <c r="AA53" s="176">
        <v>10.94</v>
      </c>
      <c r="AB53" s="176">
        <v>0</v>
      </c>
      <c r="AC53" s="176">
        <v>11.52</v>
      </c>
      <c r="AD53" s="176">
        <v>0</v>
      </c>
      <c r="AE53" s="176">
        <v>0</v>
      </c>
      <c r="AF53" s="176">
        <v>0</v>
      </c>
      <c r="AG53" s="176">
        <v>14.73</v>
      </c>
      <c r="AH53" s="176">
        <v>0</v>
      </c>
      <c r="AI53" s="176">
        <v>6.43</v>
      </c>
      <c r="AJ53" s="176">
        <v>0</v>
      </c>
      <c r="AK53" s="176">
        <v>21.38</v>
      </c>
      <c r="AL53" s="176">
        <v>0</v>
      </c>
      <c r="AM53" s="176">
        <v>0</v>
      </c>
      <c r="AN53" s="176">
        <v>0</v>
      </c>
      <c r="AO53" s="176">
        <v>213.75</v>
      </c>
      <c r="AP53" s="176">
        <v>0</v>
      </c>
      <c r="AQ53" s="176">
        <v>0</v>
      </c>
      <c r="AR53" s="176">
        <v>1.33</v>
      </c>
      <c r="AS53" s="176">
        <v>0</v>
      </c>
      <c r="AT53" s="176">
        <v>15.03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8.67</v>
      </c>
      <c r="E54" s="176">
        <v>0</v>
      </c>
      <c r="F54" s="176">
        <v>0</v>
      </c>
      <c r="G54" s="176">
        <v>16.690000000000001</v>
      </c>
      <c r="H54" s="176">
        <v>0</v>
      </c>
      <c r="I54" s="176">
        <v>0</v>
      </c>
      <c r="J54" s="176">
        <v>5.01</v>
      </c>
      <c r="K54" s="176">
        <v>83.03</v>
      </c>
      <c r="L54" s="176">
        <v>45.87</v>
      </c>
      <c r="M54" s="176">
        <v>0</v>
      </c>
      <c r="N54" s="176">
        <v>14.25</v>
      </c>
      <c r="O54" s="176">
        <v>24.2</v>
      </c>
      <c r="P54" s="176">
        <v>35.49</v>
      </c>
      <c r="Q54" s="176">
        <v>3.5</v>
      </c>
      <c r="R54" s="176">
        <v>5.18</v>
      </c>
      <c r="S54" s="176">
        <v>3.24</v>
      </c>
      <c r="T54" s="176">
        <v>0</v>
      </c>
      <c r="U54" s="176">
        <v>121.24</v>
      </c>
      <c r="V54" s="176">
        <v>5.26</v>
      </c>
      <c r="W54" s="176">
        <v>5.03</v>
      </c>
      <c r="X54" s="176">
        <v>20.04</v>
      </c>
      <c r="Y54" s="176">
        <v>0</v>
      </c>
      <c r="Z54" s="176">
        <v>37.76</v>
      </c>
      <c r="AA54" s="176">
        <v>10.94</v>
      </c>
      <c r="AB54" s="176">
        <v>0</v>
      </c>
      <c r="AC54" s="176">
        <v>11.52</v>
      </c>
      <c r="AD54" s="176">
        <v>0</v>
      </c>
      <c r="AE54" s="176">
        <v>0</v>
      </c>
      <c r="AF54" s="176">
        <v>0</v>
      </c>
      <c r="AG54" s="176">
        <v>14.73</v>
      </c>
      <c r="AH54" s="176">
        <v>0</v>
      </c>
      <c r="AI54" s="176">
        <v>6.43</v>
      </c>
      <c r="AJ54" s="176">
        <v>0</v>
      </c>
      <c r="AK54" s="176">
        <v>21.38</v>
      </c>
      <c r="AL54" s="176">
        <v>0</v>
      </c>
      <c r="AM54" s="176">
        <v>0</v>
      </c>
      <c r="AN54" s="176">
        <v>0</v>
      </c>
      <c r="AO54" s="176">
        <v>213.75</v>
      </c>
      <c r="AP54" s="176">
        <v>0</v>
      </c>
      <c r="AQ54" s="176">
        <v>0</v>
      </c>
      <c r="AR54" s="176">
        <v>1.33</v>
      </c>
      <c r="AS54" s="176">
        <v>0</v>
      </c>
      <c r="AT54" s="176">
        <v>15.03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8.67</v>
      </c>
      <c r="E55" s="176">
        <v>0</v>
      </c>
      <c r="F55" s="176">
        <v>0</v>
      </c>
      <c r="G55" s="176">
        <v>16.690000000000001</v>
      </c>
      <c r="H55" s="176">
        <v>0</v>
      </c>
      <c r="I55" s="176">
        <v>0</v>
      </c>
      <c r="J55" s="176">
        <v>5.01</v>
      </c>
      <c r="K55" s="176">
        <v>83.03</v>
      </c>
      <c r="L55" s="176">
        <v>45.87</v>
      </c>
      <c r="M55" s="176">
        <v>0</v>
      </c>
      <c r="N55" s="176">
        <v>14.25</v>
      </c>
      <c r="O55" s="176">
        <v>24.2</v>
      </c>
      <c r="P55" s="176">
        <v>35.49</v>
      </c>
      <c r="Q55" s="176">
        <v>3.5</v>
      </c>
      <c r="R55" s="176">
        <v>5.18</v>
      </c>
      <c r="S55" s="176">
        <v>3.24</v>
      </c>
      <c r="T55" s="176">
        <v>0</v>
      </c>
      <c r="U55" s="176">
        <v>121.24</v>
      </c>
      <c r="V55" s="176">
        <v>5.26</v>
      </c>
      <c r="W55" s="176">
        <v>6.11</v>
      </c>
      <c r="X55" s="176">
        <v>20.04</v>
      </c>
      <c r="Y55" s="176">
        <v>0</v>
      </c>
      <c r="Z55" s="176">
        <v>37.76</v>
      </c>
      <c r="AA55" s="176">
        <v>10.94</v>
      </c>
      <c r="AB55" s="176">
        <v>0</v>
      </c>
      <c r="AC55" s="176">
        <v>11.52</v>
      </c>
      <c r="AD55" s="176">
        <v>0</v>
      </c>
      <c r="AE55" s="176">
        <v>0</v>
      </c>
      <c r="AF55" s="176">
        <v>0</v>
      </c>
      <c r="AG55" s="176">
        <v>26.08</v>
      </c>
      <c r="AH55" s="176">
        <v>0</v>
      </c>
      <c r="AI55" s="176">
        <v>6.43</v>
      </c>
      <c r="AJ55" s="176">
        <v>0</v>
      </c>
      <c r="AK55" s="176">
        <v>21.38</v>
      </c>
      <c r="AL55" s="176">
        <v>0</v>
      </c>
      <c r="AM55" s="176">
        <v>0</v>
      </c>
      <c r="AN55" s="176">
        <v>0</v>
      </c>
      <c r="AO55" s="176">
        <v>213.75</v>
      </c>
      <c r="AP55" s="176">
        <v>0</v>
      </c>
      <c r="AQ55" s="176">
        <v>0</v>
      </c>
      <c r="AR55" s="176">
        <v>1.33</v>
      </c>
      <c r="AS55" s="176">
        <v>0</v>
      </c>
      <c r="AT55" s="176">
        <v>15.03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8.67</v>
      </c>
      <c r="E56" s="176">
        <v>0</v>
      </c>
      <c r="F56" s="176">
        <v>0</v>
      </c>
      <c r="G56" s="176">
        <v>16.690000000000001</v>
      </c>
      <c r="H56" s="176">
        <v>0</v>
      </c>
      <c r="I56" s="176">
        <v>0</v>
      </c>
      <c r="J56" s="176">
        <v>5.01</v>
      </c>
      <c r="K56" s="176">
        <v>83.03</v>
      </c>
      <c r="L56" s="176">
        <v>45.87</v>
      </c>
      <c r="M56" s="176">
        <v>0</v>
      </c>
      <c r="N56" s="176">
        <v>14.25</v>
      </c>
      <c r="O56" s="176">
        <v>24.2</v>
      </c>
      <c r="P56" s="176">
        <v>35.49</v>
      </c>
      <c r="Q56" s="176">
        <v>3.5</v>
      </c>
      <c r="R56" s="176">
        <v>5.18</v>
      </c>
      <c r="S56" s="176">
        <v>3.24</v>
      </c>
      <c r="T56" s="176">
        <v>0</v>
      </c>
      <c r="U56" s="176">
        <v>121.24</v>
      </c>
      <c r="V56" s="176">
        <v>5.26</v>
      </c>
      <c r="W56" s="176">
        <v>6.42</v>
      </c>
      <c r="X56" s="176">
        <v>20.04</v>
      </c>
      <c r="Y56" s="176">
        <v>0</v>
      </c>
      <c r="Z56" s="176">
        <v>37.76</v>
      </c>
      <c r="AA56" s="176">
        <v>10.94</v>
      </c>
      <c r="AB56" s="176">
        <v>0</v>
      </c>
      <c r="AC56" s="176">
        <v>11.52</v>
      </c>
      <c r="AD56" s="176">
        <v>0</v>
      </c>
      <c r="AE56" s="176">
        <v>0</v>
      </c>
      <c r="AF56" s="176">
        <v>0</v>
      </c>
      <c r="AG56" s="176">
        <v>26.08</v>
      </c>
      <c r="AH56" s="176">
        <v>0</v>
      </c>
      <c r="AI56" s="176">
        <v>6.43</v>
      </c>
      <c r="AJ56" s="176">
        <v>0</v>
      </c>
      <c r="AK56" s="176">
        <v>21.38</v>
      </c>
      <c r="AL56" s="176">
        <v>0</v>
      </c>
      <c r="AM56" s="176">
        <v>0</v>
      </c>
      <c r="AN56" s="176">
        <v>0</v>
      </c>
      <c r="AO56" s="176">
        <v>213.75</v>
      </c>
      <c r="AP56" s="176">
        <v>0</v>
      </c>
      <c r="AQ56" s="176">
        <v>0</v>
      </c>
      <c r="AR56" s="176">
        <v>1.33</v>
      </c>
      <c r="AS56" s="176">
        <v>0</v>
      </c>
      <c r="AT56" s="176">
        <v>15.03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8.67</v>
      </c>
      <c r="E57" s="176">
        <v>0</v>
      </c>
      <c r="F57" s="176">
        <v>0</v>
      </c>
      <c r="G57" s="176">
        <v>16.690000000000001</v>
      </c>
      <c r="H57" s="176">
        <v>0</v>
      </c>
      <c r="I57" s="176">
        <v>0</v>
      </c>
      <c r="J57" s="176">
        <v>5.01</v>
      </c>
      <c r="K57" s="176">
        <v>83.03</v>
      </c>
      <c r="L57" s="176">
        <v>45.87</v>
      </c>
      <c r="M57" s="176">
        <v>0</v>
      </c>
      <c r="N57" s="176">
        <v>14.25</v>
      </c>
      <c r="O57" s="176">
        <v>24.2</v>
      </c>
      <c r="P57" s="176">
        <v>35.49</v>
      </c>
      <c r="Q57" s="176">
        <v>3.5</v>
      </c>
      <c r="R57" s="176">
        <v>5.12</v>
      </c>
      <c r="S57" s="176">
        <v>3.23</v>
      </c>
      <c r="T57" s="176">
        <v>0</v>
      </c>
      <c r="U57" s="176">
        <v>116.12</v>
      </c>
      <c r="V57" s="176">
        <v>5.26</v>
      </c>
      <c r="W57" s="176">
        <v>6.42</v>
      </c>
      <c r="X57" s="176">
        <v>20.04</v>
      </c>
      <c r="Y57" s="176">
        <v>0</v>
      </c>
      <c r="Z57" s="176">
        <v>37.56</v>
      </c>
      <c r="AA57" s="176">
        <v>10.86</v>
      </c>
      <c r="AB57" s="176">
        <v>0</v>
      </c>
      <c r="AC57" s="176">
        <v>11.52</v>
      </c>
      <c r="AD57" s="176">
        <v>0</v>
      </c>
      <c r="AE57" s="176">
        <v>0</v>
      </c>
      <c r="AF57" s="176">
        <v>0</v>
      </c>
      <c r="AG57" s="176">
        <v>19.59</v>
      </c>
      <c r="AH57" s="176">
        <v>0</v>
      </c>
      <c r="AI57" s="176">
        <v>6.43</v>
      </c>
      <c r="AJ57" s="176">
        <v>0</v>
      </c>
      <c r="AK57" s="176">
        <v>21.38</v>
      </c>
      <c r="AL57" s="176">
        <v>0</v>
      </c>
      <c r="AM57" s="176">
        <v>0</v>
      </c>
      <c r="AN57" s="176">
        <v>0</v>
      </c>
      <c r="AO57" s="176">
        <v>213.75</v>
      </c>
      <c r="AP57" s="176">
        <v>0</v>
      </c>
      <c r="AQ57" s="176">
        <v>0</v>
      </c>
      <c r="AR57" s="176">
        <v>1.33</v>
      </c>
      <c r="AS57" s="176">
        <v>0</v>
      </c>
      <c r="AT57" s="176">
        <v>15.03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8.67</v>
      </c>
      <c r="E58" s="176">
        <v>0</v>
      </c>
      <c r="F58" s="176">
        <v>0</v>
      </c>
      <c r="G58" s="176">
        <v>16.690000000000001</v>
      </c>
      <c r="H58" s="176">
        <v>0</v>
      </c>
      <c r="I58" s="176">
        <v>0</v>
      </c>
      <c r="J58" s="176">
        <v>5.01</v>
      </c>
      <c r="K58" s="176">
        <v>83.03</v>
      </c>
      <c r="L58" s="176">
        <v>45.87</v>
      </c>
      <c r="M58" s="176">
        <v>0</v>
      </c>
      <c r="N58" s="176">
        <v>14.25</v>
      </c>
      <c r="O58" s="176">
        <v>24.2</v>
      </c>
      <c r="P58" s="176">
        <v>35.49</v>
      </c>
      <c r="Q58" s="176">
        <v>3.5</v>
      </c>
      <c r="R58" s="176">
        <v>5.12</v>
      </c>
      <c r="S58" s="176">
        <v>3.23</v>
      </c>
      <c r="T58" s="176">
        <v>0</v>
      </c>
      <c r="U58" s="176">
        <v>116.12</v>
      </c>
      <c r="V58" s="176">
        <v>5.26</v>
      </c>
      <c r="W58" s="176">
        <v>6.42</v>
      </c>
      <c r="X58" s="176">
        <v>20.04</v>
      </c>
      <c r="Y58" s="176">
        <v>0</v>
      </c>
      <c r="Z58" s="176">
        <v>37.56</v>
      </c>
      <c r="AA58" s="176">
        <v>10.86</v>
      </c>
      <c r="AB58" s="176">
        <v>0</v>
      </c>
      <c r="AC58" s="176">
        <v>11.52</v>
      </c>
      <c r="AD58" s="176">
        <v>0</v>
      </c>
      <c r="AE58" s="176">
        <v>0</v>
      </c>
      <c r="AF58" s="176">
        <v>0</v>
      </c>
      <c r="AG58" s="176">
        <v>19.59</v>
      </c>
      <c r="AH58" s="176">
        <v>0</v>
      </c>
      <c r="AI58" s="176">
        <v>6.43</v>
      </c>
      <c r="AJ58" s="176">
        <v>0</v>
      </c>
      <c r="AK58" s="176">
        <v>39.53</v>
      </c>
      <c r="AL58" s="176">
        <v>0</v>
      </c>
      <c r="AM58" s="176">
        <v>0</v>
      </c>
      <c r="AN58" s="176">
        <v>0</v>
      </c>
      <c r="AO58" s="176">
        <v>213.75</v>
      </c>
      <c r="AP58" s="176">
        <v>0</v>
      </c>
      <c r="AQ58" s="176">
        <v>0</v>
      </c>
      <c r="AR58" s="176">
        <v>1.33</v>
      </c>
      <c r="AS58" s="176">
        <v>0</v>
      </c>
      <c r="AT58" s="176">
        <v>15.03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8.67</v>
      </c>
      <c r="E59" s="176">
        <v>0</v>
      </c>
      <c r="F59" s="176">
        <v>0</v>
      </c>
      <c r="G59" s="176">
        <v>16.690000000000001</v>
      </c>
      <c r="H59" s="176">
        <v>0</v>
      </c>
      <c r="I59" s="176">
        <v>0</v>
      </c>
      <c r="J59" s="176">
        <v>5.01</v>
      </c>
      <c r="K59" s="176">
        <v>83.03</v>
      </c>
      <c r="L59" s="176">
        <v>45.87</v>
      </c>
      <c r="M59" s="176">
        <v>0</v>
      </c>
      <c r="N59" s="176">
        <v>14.4</v>
      </c>
      <c r="O59" s="176">
        <v>25.21</v>
      </c>
      <c r="P59" s="176">
        <v>34.81</v>
      </c>
      <c r="Q59" s="176">
        <v>3.5</v>
      </c>
      <c r="R59" s="176">
        <v>5.12</v>
      </c>
      <c r="S59" s="176">
        <v>3.23</v>
      </c>
      <c r="T59" s="176">
        <v>0</v>
      </c>
      <c r="U59" s="176">
        <v>131.22999999999999</v>
      </c>
      <c r="V59" s="176">
        <v>5.26</v>
      </c>
      <c r="W59" s="176">
        <v>6.42</v>
      </c>
      <c r="X59" s="176">
        <v>20.04</v>
      </c>
      <c r="Y59" s="176">
        <v>0</v>
      </c>
      <c r="Z59" s="176">
        <v>37.76</v>
      </c>
      <c r="AA59" s="176">
        <v>10.94</v>
      </c>
      <c r="AB59" s="176">
        <v>0</v>
      </c>
      <c r="AC59" s="176">
        <v>11.52</v>
      </c>
      <c r="AD59" s="176">
        <v>0</v>
      </c>
      <c r="AE59" s="176">
        <v>0</v>
      </c>
      <c r="AF59" s="176">
        <v>0</v>
      </c>
      <c r="AG59" s="176">
        <v>20.059999999999999</v>
      </c>
      <c r="AH59" s="176">
        <v>0</v>
      </c>
      <c r="AI59" s="176">
        <v>6.43</v>
      </c>
      <c r="AJ59" s="176">
        <v>0</v>
      </c>
      <c r="AK59" s="176">
        <v>73.8</v>
      </c>
      <c r="AL59" s="176">
        <v>0</v>
      </c>
      <c r="AM59" s="176">
        <v>0</v>
      </c>
      <c r="AN59" s="176">
        <v>0</v>
      </c>
      <c r="AO59" s="176">
        <v>213.75</v>
      </c>
      <c r="AP59" s="176">
        <v>0</v>
      </c>
      <c r="AQ59" s="176">
        <v>0</v>
      </c>
      <c r="AR59" s="176">
        <v>1.33</v>
      </c>
      <c r="AS59" s="176">
        <v>0</v>
      </c>
      <c r="AT59" s="176">
        <v>15.03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8.67</v>
      </c>
      <c r="E60" s="176">
        <v>0</v>
      </c>
      <c r="F60" s="176">
        <v>0</v>
      </c>
      <c r="G60" s="176">
        <v>16.690000000000001</v>
      </c>
      <c r="H60" s="176">
        <v>0</v>
      </c>
      <c r="I60" s="176">
        <v>0</v>
      </c>
      <c r="J60" s="176">
        <v>5.01</v>
      </c>
      <c r="K60" s="176">
        <v>83.03</v>
      </c>
      <c r="L60" s="176">
        <v>45.87</v>
      </c>
      <c r="M60" s="176">
        <v>0</v>
      </c>
      <c r="N60" s="176">
        <v>14.4</v>
      </c>
      <c r="O60" s="176">
        <v>25.21</v>
      </c>
      <c r="P60" s="176">
        <v>34.81</v>
      </c>
      <c r="Q60" s="176">
        <v>3.5</v>
      </c>
      <c r="R60" s="176">
        <v>5.12</v>
      </c>
      <c r="S60" s="176">
        <v>3.23</v>
      </c>
      <c r="T60" s="176">
        <v>0</v>
      </c>
      <c r="U60" s="176">
        <v>131.22999999999999</v>
      </c>
      <c r="V60" s="176">
        <v>5.26</v>
      </c>
      <c r="W60" s="176">
        <v>6.42</v>
      </c>
      <c r="X60" s="176">
        <v>20.04</v>
      </c>
      <c r="Y60" s="176">
        <v>0</v>
      </c>
      <c r="Z60" s="176">
        <v>37.76</v>
      </c>
      <c r="AA60" s="176">
        <v>10.94</v>
      </c>
      <c r="AB60" s="176">
        <v>0</v>
      </c>
      <c r="AC60" s="176">
        <v>11.52</v>
      </c>
      <c r="AD60" s="176">
        <v>0</v>
      </c>
      <c r="AE60" s="176">
        <v>0</v>
      </c>
      <c r="AF60" s="176">
        <v>0</v>
      </c>
      <c r="AG60" s="176">
        <v>20.059999999999999</v>
      </c>
      <c r="AH60" s="176">
        <v>0</v>
      </c>
      <c r="AI60" s="176">
        <v>6.43</v>
      </c>
      <c r="AJ60" s="176">
        <v>0</v>
      </c>
      <c r="AK60" s="176">
        <v>73.8</v>
      </c>
      <c r="AL60" s="176">
        <v>0</v>
      </c>
      <c r="AM60" s="176">
        <v>0</v>
      </c>
      <c r="AN60" s="176">
        <v>0</v>
      </c>
      <c r="AO60" s="176">
        <v>213.75</v>
      </c>
      <c r="AP60" s="176">
        <v>0</v>
      </c>
      <c r="AQ60" s="176">
        <v>0</v>
      </c>
      <c r="AR60" s="176">
        <v>1.33</v>
      </c>
      <c r="AS60" s="176">
        <v>0</v>
      </c>
      <c r="AT60" s="176">
        <v>15.03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8.67</v>
      </c>
      <c r="E61" s="176">
        <v>0</v>
      </c>
      <c r="F61" s="176">
        <v>0</v>
      </c>
      <c r="G61" s="176">
        <v>16.690000000000001</v>
      </c>
      <c r="H61" s="176">
        <v>0</v>
      </c>
      <c r="I61" s="176">
        <v>0</v>
      </c>
      <c r="J61" s="176">
        <v>5.01</v>
      </c>
      <c r="K61" s="176">
        <v>83.03</v>
      </c>
      <c r="L61" s="176">
        <v>45.87</v>
      </c>
      <c r="M61" s="176">
        <v>0</v>
      </c>
      <c r="N61" s="176">
        <v>14.9</v>
      </c>
      <c r="O61" s="176">
        <v>25.21</v>
      </c>
      <c r="P61" s="176">
        <v>34.81</v>
      </c>
      <c r="Q61" s="176">
        <v>3.5</v>
      </c>
      <c r="R61" s="176">
        <v>5.12</v>
      </c>
      <c r="S61" s="176">
        <v>3.23</v>
      </c>
      <c r="T61" s="176">
        <v>0</v>
      </c>
      <c r="U61" s="176">
        <v>131.22999999999999</v>
      </c>
      <c r="V61" s="176">
        <v>5.26</v>
      </c>
      <c r="W61" s="176">
        <v>6.57</v>
      </c>
      <c r="X61" s="176">
        <v>20.04</v>
      </c>
      <c r="Y61" s="176">
        <v>0</v>
      </c>
      <c r="Z61" s="176">
        <v>37.76</v>
      </c>
      <c r="AA61" s="176">
        <v>10.94</v>
      </c>
      <c r="AB61" s="176">
        <v>0</v>
      </c>
      <c r="AC61" s="176">
        <v>11.52</v>
      </c>
      <c r="AD61" s="176">
        <v>0</v>
      </c>
      <c r="AE61" s="176">
        <v>0</v>
      </c>
      <c r="AF61" s="176">
        <v>0</v>
      </c>
      <c r="AG61" s="176">
        <v>19.75</v>
      </c>
      <c r="AH61" s="176">
        <v>0</v>
      </c>
      <c r="AI61" s="176">
        <v>6.43</v>
      </c>
      <c r="AJ61" s="176">
        <v>0</v>
      </c>
      <c r="AK61" s="176">
        <v>73.8</v>
      </c>
      <c r="AL61" s="176">
        <v>0</v>
      </c>
      <c r="AM61" s="176">
        <v>0</v>
      </c>
      <c r="AN61" s="176">
        <v>0</v>
      </c>
      <c r="AO61" s="176">
        <v>213.75</v>
      </c>
      <c r="AP61" s="176">
        <v>0</v>
      </c>
      <c r="AQ61" s="176">
        <v>0</v>
      </c>
      <c r="AR61" s="176">
        <v>1.33</v>
      </c>
      <c r="AS61" s="176">
        <v>0</v>
      </c>
      <c r="AT61" s="176">
        <v>15.03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8.67</v>
      </c>
      <c r="E62" s="176">
        <v>0</v>
      </c>
      <c r="F62" s="176">
        <v>0</v>
      </c>
      <c r="G62" s="176">
        <v>16.690000000000001</v>
      </c>
      <c r="H62" s="176">
        <v>0</v>
      </c>
      <c r="I62" s="176">
        <v>0</v>
      </c>
      <c r="J62" s="176">
        <v>5.01</v>
      </c>
      <c r="K62" s="176">
        <v>83.03</v>
      </c>
      <c r="L62" s="176">
        <v>45.87</v>
      </c>
      <c r="M62" s="176">
        <v>0</v>
      </c>
      <c r="N62" s="176">
        <v>14.9</v>
      </c>
      <c r="O62" s="176">
        <v>25.21</v>
      </c>
      <c r="P62" s="176">
        <v>34.81</v>
      </c>
      <c r="Q62" s="176">
        <v>3.5</v>
      </c>
      <c r="R62" s="176">
        <v>5.12</v>
      </c>
      <c r="S62" s="176">
        <v>3.23</v>
      </c>
      <c r="T62" s="176">
        <v>0</v>
      </c>
      <c r="U62" s="176">
        <v>131.22999999999999</v>
      </c>
      <c r="V62" s="176">
        <v>5.26</v>
      </c>
      <c r="W62" s="176">
        <v>6.57</v>
      </c>
      <c r="X62" s="176">
        <v>20.04</v>
      </c>
      <c r="Y62" s="176">
        <v>0</v>
      </c>
      <c r="Z62" s="176">
        <v>37.76</v>
      </c>
      <c r="AA62" s="176">
        <v>10.94</v>
      </c>
      <c r="AB62" s="176">
        <v>0</v>
      </c>
      <c r="AC62" s="176">
        <v>11.52</v>
      </c>
      <c r="AD62" s="176">
        <v>0</v>
      </c>
      <c r="AE62" s="176">
        <v>0</v>
      </c>
      <c r="AF62" s="176">
        <v>0</v>
      </c>
      <c r="AG62" s="176">
        <v>19.75</v>
      </c>
      <c r="AH62" s="176">
        <v>0</v>
      </c>
      <c r="AI62" s="176">
        <v>6.43</v>
      </c>
      <c r="AJ62" s="176">
        <v>0</v>
      </c>
      <c r="AK62" s="176">
        <v>73.8</v>
      </c>
      <c r="AL62" s="176">
        <v>0</v>
      </c>
      <c r="AM62" s="176">
        <v>0</v>
      </c>
      <c r="AN62" s="176">
        <v>0</v>
      </c>
      <c r="AO62" s="176">
        <v>213.75</v>
      </c>
      <c r="AP62" s="176">
        <v>0</v>
      </c>
      <c r="AQ62" s="176">
        <v>0</v>
      </c>
      <c r="AR62" s="176">
        <v>1.33</v>
      </c>
      <c r="AS62" s="176">
        <v>0</v>
      </c>
      <c r="AT62" s="176">
        <v>15.03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8.67</v>
      </c>
      <c r="E63" s="176">
        <v>0</v>
      </c>
      <c r="F63" s="176">
        <v>0</v>
      </c>
      <c r="G63" s="176">
        <v>16.690000000000001</v>
      </c>
      <c r="H63" s="176">
        <v>0</v>
      </c>
      <c r="I63" s="176">
        <v>0</v>
      </c>
      <c r="J63" s="176">
        <v>5.01</v>
      </c>
      <c r="K63" s="176">
        <v>83.03</v>
      </c>
      <c r="L63" s="176">
        <v>45.87</v>
      </c>
      <c r="M63" s="176">
        <v>0</v>
      </c>
      <c r="N63" s="176">
        <v>14.4</v>
      </c>
      <c r="O63" s="176">
        <v>25.21</v>
      </c>
      <c r="P63" s="176">
        <v>34.81</v>
      </c>
      <c r="Q63" s="176">
        <v>3.5</v>
      </c>
      <c r="R63" s="176">
        <v>5.1100000000000003</v>
      </c>
      <c r="S63" s="176">
        <v>3.23</v>
      </c>
      <c r="T63" s="176">
        <v>0</v>
      </c>
      <c r="U63" s="176">
        <v>131.22999999999999</v>
      </c>
      <c r="V63" s="176">
        <v>5.26</v>
      </c>
      <c r="W63" s="176">
        <v>6.57</v>
      </c>
      <c r="X63" s="176">
        <v>20.04</v>
      </c>
      <c r="Y63" s="176">
        <v>0</v>
      </c>
      <c r="Z63" s="176">
        <v>37.76</v>
      </c>
      <c r="AA63" s="176">
        <v>10.94</v>
      </c>
      <c r="AB63" s="176">
        <v>0</v>
      </c>
      <c r="AC63" s="176">
        <v>11.52</v>
      </c>
      <c r="AD63" s="176">
        <v>0</v>
      </c>
      <c r="AE63" s="176">
        <v>0</v>
      </c>
      <c r="AF63" s="176">
        <v>0</v>
      </c>
      <c r="AG63" s="176">
        <v>19.75</v>
      </c>
      <c r="AH63" s="176">
        <v>0</v>
      </c>
      <c r="AI63" s="176">
        <v>6.43</v>
      </c>
      <c r="AJ63" s="176">
        <v>0</v>
      </c>
      <c r="AK63" s="176">
        <v>73.8</v>
      </c>
      <c r="AL63" s="176">
        <v>0</v>
      </c>
      <c r="AM63" s="176">
        <v>0</v>
      </c>
      <c r="AN63" s="176">
        <v>0</v>
      </c>
      <c r="AO63" s="176">
        <v>213.75</v>
      </c>
      <c r="AP63" s="176">
        <v>0</v>
      </c>
      <c r="AQ63" s="176">
        <v>0</v>
      </c>
      <c r="AR63" s="176">
        <v>1.33</v>
      </c>
      <c r="AS63" s="176">
        <v>0</v>
      </c>
      <c r="AT63" s="176">
        <v>15.03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8.67</v>
      </c>
      <c r="E64" s="176">
        <v>0</v>
      </c>
      <c r="F64" s="176">
        <v>0</v>
      </c>
      <c r="G64" s="176">
        <v>16.690000000000001</v>
      </c>
      <c r="H64" s="176">
        <v>0</v>
      </c>
      <c r="I64" s="176">
        <v>0</v>
      </c>
      <c r="J64" s="176">
        <v>5.01</v>
      </c>
      <c r="K64" s="176">
        <v>83.03</v>
      </c>
      <c r="L64" s="176">
        <v>45.87</v>
      </c>
      <c r="M64" s="176">
        <v>0</v>
      </c>
      <c r="N64" s="176">
        <v>14.4</v>
      </c>
      <c r="O64" s="176">
        <v>25.21</v>
      </c>
      <c r="P64" s="176">
        <v>34.81</v>
      </c>
      <c r="Q64" s="176">
        <v>3.5</v>
      </c>
      <c r="R64" s="176">
        <v>5.1100000000000003</v>
      </c>
      <c r="S64" s="176">
        <v>3.23</v>
      </c>
      <c r="T64" s="176">
        <v>0</v>
      </c>
      <c r="U64" s="176">
        <v>131.22999999999999</v>
      </c>
      <c r="V64" s="176">
        <v>5.26</v>
      </c>
      <c r="W64" s="176">
        <v>6.57</v>
      </c>
      <c r="X64" s="176">
        <v>20.04</v>
      </c>
      <c r="Y64" s="176">
        <v>0</v>
      </c>
      <c r="Z64" s="176">
        <v>37.76</v>
      </c>
      <c r="AA64" s="176">
        <v>10.94</v>
      </c>
      <c r="AB64" s="176">
        <v>0</v>
      </c>
      <c r="AC64" s="176">
        <v>11.52</v>
      </c>
      <c r="AD64" s="176">
        <v>0</v>
      </c>
      <c r="AE64" s="176">
        <v>0</v>
      </c>
      <c r="AF64" s="176">
        <v>0</v>
      </c>
      <c r="AG64" s="176">
        <v>3.3</v>
      </c>
      <c r="AH64" s="176">
        <v>0</v>
      </c>
      <c r="AI64" s="176">
        <v>6.43</v>
      </c>
      <c r="AJ64" s="176">
        <v>0</v>
      </c>
      <c r="AK64" s="176">
        <v>73.8</v>
      </c>
      <c r="AL64" s="176">
        <v>0</v>
      </c>
      <c r="AM64" s="176">
        <v>0</v>
      </c>
      <c r="AN64" s="176">
        <v>0</v>
      </c>
      <c r="AO64" s="176">
        <v>213.75</v>
      </c>
      <c r="AP64" s="176">
        <v>0</v>
      </c>
      <c r="AQ64" s="176">
        <v>0</v>
      </c>
      <c r="AR64" s="176">
        <v>1.33</v>
      </c>
      <c r="AS64" s="176">
        <v>0</v>
      </c>
      <c r="AT64" s="176">
        <v>15.03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8.67</v>
      </c>
      <c r="E65" s="176">
        <v>0</v>
      </c>
      <c r="F65" s="176">
        <v>0</v>
      </c>
      <c r="G65" s="176">
        <v>16.690000000000001</v>
      </c>
      <c r="H65" s="176">
        <v>0</v>
      </c>
      <c r="I65" s="176">
        <v>0</v>
      </c>
      <c r="J65" s="176">
        <v>5.01</v>
      </c>
      <c r="K65" s="176">
        <v>83.03</v>
      </c>
      <c r="L65" s="176">
        <v>45.87</v>
      </c>
      <c r="M65" s="176">
        <v>0</v>
      </c>
      <c r="N65" s="176">
        <v>0.95</v>
      </c>
      <c r="O65" s="176">
        <v>1.6</v>
      </c>
      <c r="P65" s="176">
        <v>2.2000000000000002</v>
      </c>
      <c r="Q65" s="176">
        <v>3.5</v>
      </c>
      <c r="R65" s="176">
        <v>5.12</v>
      </c>
      <c r="S65" s="176">
        <v>3.23</v>
      </c>
      <c r="T65" s="176">
        <v>0</v>
      </c>
      <c r="U65" s="176">
        <v>33.549999999999997</v>
      </c>
      <c r="V65" s="176">
        <v>5.26</v>
      </c>
      <c r="W65" s="176">
        <v>6.57</v>
      </c>
      <c r="X65" s="176">
        <v>20.04</v>
      </c>
      <c r="Y65" s="176">
        <v>0</v>
      </c>
      <c r="Z65" s="176">
        <v>37.76</v>
      </c>
      <c r="AA65" s="176">
        <v>10.94</v>
      </c>
      <c r="AB65" s="176">
        <v>0</v>
      </c>
      <c r="AC65" s="176">
        <v>6.63</v>
      </c>
      <c r="AD65" s="176">
        <v>0</v>
      </c>
      <c r="AE65" s="176">
        <v>0</v>
      </c>
      <c r="AF65" s="176">
        <v>0</v>
      </c>
      <c r="AG65" s="176">
        <v>-10.67</v>
      </c>
      <c r="AH65" s="176">
        <v>0</v>
      </c>
      <c r="AI65" s="176">
        <v>6.43</v>
      </c>
      <c r="AJ65" s="176">
        <v>0</v>
      </c>
      <c r="AK65" s="176">
        <v>73.8</v>
      </c>
      <c r="AL65" s="176">
        <v>0</v>
      </c>
      <c r="AM65" s="176">
        <v>0</v>
      </c>
      <c r="AN65" s="176">
        <v>0</v>
      </c>
      <c r="AO65" s="176">
        <v>213.75</v>
      </c>
      <c r="AP65" s="176">
        <v>0</v>
      </c>
      <c r="AQ65" s="176">
        <v>0</v>
      </c>
      <c r="AR65" s="176">
        <v>1.33</v>
      </c>
      <c r="AS65" s="176">
        <v>0</v>
      </c>
      <c r="AT65" s="176">
        <v>15.03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8.67</v>
      </c>
      <c r="E66" s="176">
        <v>0</v>
      </c>
      <c r="F66" s="176">
        <v>0</v>
      </c>
      <c r="G66" s="176">
        <v>16.690000000000001</v>
      </c>
      <c r="H66" s="176">
        <v>0</v>
      </c>
      <c r="I66" s="176">
        <v>0</v>
      </c>
      <c r="J66" s="176">
        <v>5.01</v>
      </c>
      <c r="K66" s="176">
        <v>83.03</v>
      </c>
      <c r="L66" s="176">
        <v>45.87</v>
      </c>
      <c r="M66" s="176">
        <v>0</v>
      </c>
      <c r="N66" s="176">
        <v>0.95</v>
      </c>
      <c r="O66" s="176">
        <v>1.6</v>
      </c>
      <c r="P66" s="176">
        <v>2.2000000000000002</v>
      </c>
      <c r="Q66" s="176">
        <v>3.5</v>
      </c>
      <c r="R66" s="176">
        <v>5.12</v>
      </c>
      <c r="S66" s="176">
        <v>3.23</v>
      </c>
      <c r="T66" s="176">
        <v>0</v>
      </c>
      <c r="U66" s="176">
        <v>9.17</v>
      </c>
      <c r="V66" s="176">
        <v>5.26</v>
      </c>
      <c r="W66" s="176">
        <v>6.57</v>
      </c>
      <c r="X66" s="176">
        <v>20.04</v>
      </c>
      <c r="Y66" s="176">
        <v>0</v>
      </c>
      <c r="Z66" s="176">
        <v>37.76</v>
      </c>
      <c r="AA66" s="176">
        <v>10.94</v>
      </c>
      <c r="AB66" s="176">
        <v>0</v>
      </c>
      <c r="AC66" s="176">
        <v>6.63</v>
      </c>
      <c r="AD66" s="176">
        <v>0</v>
      </c>
      <c r="AE66" s="176">
        <v>0</v>
      </c>
      <c r="AF66" s="176">
        <v>0</v>
      </c>
      <c r="AG66" s="176">
        <v>-10.67</v>
      </c>
      <c r="AH66" s="176">
        <v>0</v>
      </c>
      <c r="AI66" s="176">
        <v>6.43</v>
      </c>
      <c r="AJ66" s="176">
        <v>0</v>
      </c>
      <c r="AK66" s="176">
        <v>73.8</v>
      </c>
      <c r="AL66" s="176">
        <v>0</v>
      </c>
      <c r="AM66" s="176">
        <v>0</v>
      </c>
      <c r="AN66" s="176">
        <v>0</v>
      </c>
      <c r="AO66" s="176">
        <v>213.75</v>
      </c>
      <c r="AP66" s="176">
        <v>0</v>
      </c>
      <c r="AQ66" s="176">
        <v>0</v>
      </c>
      <c r="AR66" s="176">
        <v>1.33</v>
      </c>
      <c r="AS66" s="176">
        <v>0</v>
      </c>
      <c r="AT66" s="176">
        <v>15.03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8.67</v>
      </c>
      <c r="E67" s="176">
        <v>0</v>
      </c>
      <c r="F67" s="176">
        <v>0</v>
      </c>
      <c r="G67" s="176">
        <v>16.690000000000001</v>
      </c>
      <c r="H67" s="176">
        <v>0</v>
      </c>
      <c r="I67" s="176">
        <v>0</v>
      </c>
      <c r="J67" s="176">
        <v>5.01</v>
      </c>
      <c r="K67" s="176">
        <v>83.03</v>
      </c>
      <c r="L67" s="176">
        <v>45.87</v>
      </c>
      <c r="M67" s="176">
        <v>0</v>
      </c>
      <c r="N67" s="176">
        <v>0.95</v>
      </c>
      <c r="O67" s="176">
        <v>1.6</v>
      </c>
      <c r="P67" s="176">
        <v>2.2000000000000002</v>
      </c>
      <c r="Q67" s="176">
        <v>3.5</v>
      </c>
      <c r="R67" s="176">
        <v>5.12</v>
      </c>
      <c r="S67" s="176">
        <v>3.23</v>
      </c>
      <c r="T67" s="176">
        <v>0</v>
      </c>
      <c r="U67" s="176">
        <v>9.17</v>
      </c>
      <c r="V67" s="176">
        <v>5.26</v>
      </c>
      <c r="W67" s="176">
        <v>6.57</v>
      </c>
      <c r="X67" s="176">
        <v>20.04</v>
      </c>
      <c r="Y67" s="176">
        <v>0</v>
      </c>
      <c r="Z67" s="176">
        <v>37.76</v>
      </c>
      <c r="AA67" s="176">
        <v>10.94</v>
      </c>
      <c r="AB67" s="176">
        <v>0</v>
      </c>
      <c r="AC67" s="176">
        <v>11.52</v>
      </c>
      <c r="AD67" s="176">
        <v>0</v>
      </c>
      <c r="AE67" s="176">
        <v>0</v>
      </c>
      <c r="AF67" s="176">
        <v>0</v>
      </c>
      <c r="AG67" s="176">
        <v>20.059999999999999</v>
      </c>
      <c r="AH67" s="176">
        <v>0</v>
      </c>
      <c r="AI67" s="176">
        <v>6.43</v>
      </c>
      <c r="AJ67" s="176">
        <v>0</v>
      </c>
      <c r="AK67" s="176">
        <v>73.8</v>
      </c>
      <c r="AL67" s="176">
        <v>0</v>
      </c>
      <c r="AM67" s="176">
        <v>0</v>
      </c>
      <c r="AN67" s="176">
        <v>0</v>
      </c>
      <c r="AO67" s="176">
        <v>213.75</v>
      </c>
      <c r="AP67" s="176">
        <v>0</v>
      </c>
      <c r="AQ67" s="176">
        <v>0</v>
      </c>
      <c r="AR67" s="176">
        <v>1.33</v>
      </c>
      <c r="AS67" s="176">
        <v>0</v>
      </c>
      <c r="AT67" s="176">
        <v>15.03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8.67</v>
      </c>
      <c r="E68" s="176">
        <v>0</v>
      </c>
      <c r="F68" s="176">
        <v>0</v>
      </c>
      <c r="G68" s="176">
        <v>16.690000000000001</v>
      </c>
      <c r="H68" s="176">
        <v>0</v>
      </c>
      <c r="I68" s="176">
        <v>0</v>
      </c>
      <c r="J68" s="176">
        <v>5.01</v>
      </c>
      <c r="K68" s="176">
        <v>83.03</v>
      </c>
      <c r="L68" s="176">
        <v>45.87</v>
      </c>
      <c r="M68" s="176">
        <v>0</v>
      </c>
      <c r="N68" s="176">
        <v>0.95</v>
      </c>
      <c r="O68" s="176">
        <v>1.6</v>
      </c>
      <c r="P68" s="176">
        <v>2.2000000000000002</v>
      </c>
      <c r="Q68" s="176">
        <v>3.5</v>
      </c>
      <c r="R68" s="176">
        <v>5.12</v>
      </c>
      <c r="S68" s="176">
        <v>3.23</v>
      </c>
      <c r="T68" s="176">
        <v>0</v>
      </c>
      <c r="U68" s="176">
        <v>9.17</v>
      </c>
      <c r="V68" s="176">
        <v>5.26</v>
      </c>
      <c r="W68" s="176">
        <v>6.57</v>
      </c>
      <c r="X68" s="176">
        <v>20.04</v>
      </c>
      <c r="Y68" s="176">
        <v>0</v>
      </c>
      <c r="Z68" s="176">
        <v>37.76</v>
      </c>
      <c r="AA68" s="176">
        <v>10.94</v>
      </c>
      <c r="AB68" s="176">
        <v>0</v>
      </c>
      <c r="AC68" s="176">
        <v>11.52</v>
      </c>
      <c r="AD68" s="176">
        <v>0</v>
      </c>
      <c r="AE68" s="176">
        <v>0</v>
      </c>
      <c r="AF68" s="176">
        <v>0</v>
      </c>
      <c r="AG68" s="176">
        <v>20.059999999999999</v>
      </c>
      <c r="AH68" s="176">
        <v>0</v>
      </c>
      <c r="AI68" s="176">
        <v>6.43</v>
      </c>
      <c r="AJ68" s="176">
        <v>0</v>
      </c>
      <c r="AK68" s="176">
        <v>73.8</v>
      </c>
      <c r="AL68" s="176">
        <v>0</v>
      </c>
      <c r="AM68" s="176">
        <v>0</v>
      </c>
      <c r="AN68" s="176">
        <v>0</v>
      </c>
      <c r="AO68" s="176">
        <v>213.75</v>
      </c>
      <c r="AP68" s="176">
        <v>0</v>
      </c>
      <c r="AQ68" s="176">
        <v>0</v>
      </c>
      <c r="AR68" s="176">
        <v>1.33</v>
      </c>
      <c r="AS68" s="176">
        <v>0</v>
      </c>
      <c r="AT68" s="176">
        <v>15.03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8.67</v>
      </c>
      <c r="E69" s="176">
        <v>0</v>
      </c>
      <c r="F69" s="176">
        <v>0</v>
      </c>
      <c r="G69" s="176">
        <v>16.690000000000001</v>
      </c>
      <c r="H69" s="176">
        <v>0</v>
      </c>
      <c r="I69" s="176">
        <v>0</v>
      </c>
      <c r="J69" s="176">
        <v>5.01</v>
      </c>
      <c r="K69" s="176">
        <v>83.03</v>
      </c>
      <c r="L69" s="176">
        <v>45.87</v>
      </c>
      <c r="M69" s="176">
        <v>0</v>
      </c>
      <c r="N69" s="176">
        <v>0.95</v>
      </c>
      <c r="O69" s="176">
        <v>1.6</v>
      </c>
      <c r="P69" s="176">
        <v>2.2000000000000002</v>
      </c>
      <c r="Q69" s="176">
        <v>3.5</v>
      </c>
      <c r="R69" s="176">
        <v>5.12</v>
      </c>
      <c r="S69" s="176">
        <v>3.23</v>
      </c>
      <c r="T69" s="176">
        <v>0</v>
      </c>
      <c r="U69" s="176">
        <v>9.17</v>
      </c>
      <c r="V69" s="176">
        <v>5.26</v>
      </c>
      <c r="W69" s="176">
        <v>6.57</v>
      </c>
      <c r="X69" s="176">
        <v>20.04</v>
      </c>
      <c r="Y69" s="176">
        <v>0</v>
      </c>
      <c r="Z69" s="176">
        <v>37.76</v>
      </c>
      <c r="AA69" s="176">
        <v>10.94</v>
      </c>
      <c r="AB69" s="176">
        <v>0</v>
      </c>
      <c r="AC69" s="176">
        <v>11.52</v>
      </c>
      <c r="AD69" s="176">
        <v>0</v>
      </c>
      <c r="AE69" s="176">
        <v>0</v>
      </c>
      <c r="AF69" s="176">
        <v>0</v>
      </c>
      <c r="AG69" s="176">
        <v>20.059999999999999</v>
      </c>
      <c r="AH69" s="176">
        <v>0</v>
      </c>
      <c r="AI69" s="176">
        <v>6.43</v>
      </c>
      <c r="AJ69" s="176">
        <v>0</v>
      </c>
      <c r="AK69" s="176">
        <v>73.8</v>
      </c>
      <c r="AL69" s="176">
        <v>0</v>
      </c>
      <c r="AM69" s="176">
        <v>0</v>
      </c>
      <c r="AN69" s="176">
        <v>0</v>
      </c>
      <c r="AO69" s="176">
        <v>213.75</v>
      </c>
      <c r="AP69" s="176">
        <v>0</v>
      </c>
      <c r="AQ69" s="176">
        <v>0</v>
      </c>
      <c r="AR69" s="176">
        <v>1.33</v>
      </c>
      <c r="AS69" s="176">
        <v>0</v>
      </c>
      <c r="AT69" s="176">
        <v>15.03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8.67</v>
      </c>
      <c r="E70" s="176">
        <v>0</v>
      </c>
      <c r="F70" s="176">
        <v>0</v>
      </c>
      <c r="G70" s="176">
        <v>16.690000000000001</v>
      </c>
      <c r="H70" s="176">
        <v>0</v>
      </c>
      <c r="I70" s="176">
        <v>0</v>
      </c>
      <c r="J70" s="176">
        <v>5.01</v>
      </c>
      <c r="K70" s="176">
        <v>83.03</v>
      </c>
      <c r="L70" s="176">
        <v>45.87</v>
      </c>
      <c r="M70" s="176">
        <v>0</v>
      </c>
      <c r="N70" s="176">
        <v>0.95</v>
      </c>
      <c r="O70" s="176">
        <v>1.6</v>
      </c>
      <c r="P70" s="176">
        <v>2.2000000000000002</v>
      </c>
      <c r="Q70" s="176">
        <v>3.5</v>
      </c>
      <c r="R70" s="176">
        <v>5.12</v>
      </c>
      <c r="S70" s="176">
        <v>3.23</v>
      </c>
      <c r="T70" s="176">
        <v>0</v>
      </c>
      <c r="U70" s="176">
        <v>9.17</v>
      </c>
      <c r="V70" s="176">
        <v>5.26</v>
      </c>
      <c r="W70" s="176">
        <v>6.57</v>
      </c>
      <c r="X70" s="176">
        <v>20.04</v>
      </c>
      <c r="Y70" s="176">
        <v>0</v>
      </c>
      <c r="Z70" s="176">
        <v>37.76</v>
      </c>
      <c r="AA70" s="176">
        <v>10.94</v>
      </c>
      <c r="AB70" s="176">
        <v>0</v>
      </c>
      <c r="AC70" s="176">
        <v>11.52</v>
      </c>
      <c r="AD70" s="176">
        <v>0</v>
      </c>
      <c r="AE70" s="176">
        <v>0</v>
      </c>
      <c r="AF70" s="176">
        <v>0</v>
      </c>
      <c r="AG70" s="176">
        <v>20.059999999999999</v>
      </c>
      <c r="AH70" s="176">
        <v>0</v>
      </c>
      <c r="AI70" s="176">
        <v>6.43</v>
      </c>
      <c r="AJ70" s="176">
        <v>0</v>
      </c>
      <c r="AK70" s="176">
        <v>73.8</v>
      </c>
      <c r="AL70" s="176">
        <v>0</v>
      </c>
      <c r="AM70" s="176">
        <v>0</v>
      </c>
      <c r="AN70" s="176">
        <v>0</v>
      </c>
      <c r="AO70" s="176">
        <v>213.75</v>
      </c>
      <c r="AP70" s="176">
        <v>0</v>
      </c>
      <c r="AQ70" s="176">
        <v>0</v>
      </c>
      <c r="AR70" s="176">
        <v>1.33</v>
      </c>
      <c r="AS70" s="176">
        <v>0</v>
      </c>
      <c r="AT70" s="176">
        <v>15.03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8.67</v>
      </c>
      <c r="E71" s="176">
        <v>0</v>
      </c>
      <c r="F71" s="176">
        <v>0</v>
      </c>
      <c r="G71" s="176">
        <v>16.690000000000001</v>
      </c>
      <c r="H71" s="176">
        <v>0</v>
      </c>
      <c r="I71" s="176">
        <v>0</v>
      </c>
      <c r="J71" s="176">
        <v>5.01</v>
      </c>
      <c r="K71" s="176">
        <v>83.03</v>
      </c>
      <c r="L71" s="176">
        <v>45.87</v>
      </c>
      <c r="M71" s="176">
        <v>0</v>
      </c>
      <c r="N71" s="176">
        <v>0.95</v>
      </c>
      <c r="O71" s="176">
        <v>1.6</v>
      </c>
      <c r="P71" s="176">
        <v>2.2000000000000002</v>
      </c>
      <c r="Q71" s="176">
        <v>3.5</v>
      </c>
      <c r="R71" s="176">
        <v>5.12</v>
      </c>
      <c r="S71" s="176">
        <v>3.23</v>
      </c>
      <c r="T71" s="176">
        <v>0</v>
      </c>
      <c r="U71" s="176">
        <v>9.17</v>
      </c>
      <c r="V71" s="176">
        <v>5.26</v>
      </c>
      <c r="W71" s="176">
        <v>6.57</v>
      </c>
      <c r="X71" s="176">
        <v>20.04</v>
      </c>
      <c r="Y71" s="176">
        <v>0</v>
      </c>
      <c r="Z71" s="176">
        <v>37.76</v>
      </c>
      <c r="AA71" s="176">
        <v>10.94</v>
      </c>
      <c r="AB71" s="176">
        <v>0</v>
      </c>
      <c r="AC71" s="176">
        <v>6.97</v>
      </c>
      <c r="AD71" s="176">
        <v>0</v>
      </c>
      <c r="AE71" s="176">
        <v>0</v>
      </c>
      <c r="AF71" s="176">
        <v>0</v>
      </c>
      <c r="AG71" s="176">
        <v>2.4500000000000002</v>
      </c>
      <c r="AH71" s="176">
        <v>0</v>
      </c>
      <c r="AI71" s="176">
        <v>6.43</v>
      </c>
      <c r="AJ71" s="176">
        <v>0</v>
      </c>
      <c r="AK71" s="176">
        <v>73.8</v>
      </c>
      <c r="AL71" s="176">
        <v>0</v>
      </c>
      <c r="AM71" s="176">
        <v>0</v>
      </c>
      <c r="AN71" s="176">
        <v>0</v>
      </c>
      <c r="AO71" s="176">
        <v>213.75</v>
      </c>
      <c r="AP71" s="176">
        <v>0</v>
      </c>
      <c r="AQ71" s="176">
        <v>0</v>
      </c>
      <c r="AR71" s="176">
        <v>1.33</v>
      </c>
      <c r="AS71" s="176">
        <v>0</v>
      </c>
      <c r="AT71" s="176">
        <v>15.03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8.67</v>
      </c>
      <c r="E72" s="176">
        <v>0</v>
      </c>
      <c r="F72" s="176">
        <v>0</v>
      </c>
      <c r="G72" s="176">
        <v>16.690000000000001</v>
      </c>
      <c r="H72" s="176">
        <v>0</v>
      </c>
      <c r="I72" s="176">
        <v>0</v>
      </c>
      <c r="J72" s="176">
        <v>5.01</v>
      </c>
      <c r="K72" s="176">
        <v>83.03</v>
      </c>
      <c r="L72" s="176">
        <v>45.87</v>
      </c>
      <c r="M72" s="176">
        <v>0</v>
      </c>
      <c r="N72" s="176">
        <v>0.95</v>
      </c>
      <c r="O72" s="176">
        <v>1.6</v>
      </c>
      <c r="P72" s="176">
        <v>2.2000000000000002</v>
      </c>
      <c r="Q72" s="176">
        <v>3.5</v>
      </c>
      <c r="R72" s="176">
        <v>5.12</v>
      </c>
      <c r="S72" s="176">
        <v>3.23</v>
      </c>
      <c r="T72" s="176">
        <v>0</v>
      </c>
      <c r="U72" s="176">
        <v>9.17</v>
      </c>
      <c r="V72" s="176">
        <v>5.26</v>
      </c>
      <c r="W72" s="176">
        <v>6.57</v>
      </c>
      <c r="X72" s="176">
        <v>20.04</v>
      </c>
      <c r="Y72" s="176">
        <v>0</v>
      </c>
      <c r="Z72" s="176">
        <v>37.76</v>
      </c>
      <c r="AA72" s="176">
        <v>10.94</v>
      </c>
      <c r="AB72" s="176">
        <v>0</v>
      </c>
      <c r="AC72" s="176">
        <v>6.97</v>
      </c>
      <c r="AD72" s="176">
        <v>0</v>
      </c>
      <c r="AE72" s="176">
        <v>0</v>
      </c>
      <c r="AF72" s="176">
        <v>0</v>
      </c>
      <c r="AG72" s="176">
        <v>2.4500000000000002</v>
      </c>
      <c r="AH72" s="176">
        <v>0</v>
      </c>
      <c r="AI72" s="176">
        <v>6.43</v>
      </c>
      <c r="AJ72" s="176">
        <v>0</v>
      </c>
      <c r="AK72" s="176">
        <v>73.8</v>
      </c>
      <c r="AL72" s="176">
        <v>0</v>
      </c>
      <c r="AM72" s="176">
        <v>0</v>
      </c>
      <c r="AN72" s="176">
        <v>0</v>
      </c>
      <c r="AO72" s="176">
        <v>213.75</v>
      </c>
      <c r="AP72" s="176">
        <v>0</v>
      </c>
      <c r="AQ72" s="176">
        <v>0</v>
      </c>
      <c r="AR72" s="176">
        <v>1.33</v>
      </c>
      <c r="AS72" s="176">
        <v>0</v>
      </c>
      <c r="AT72" s="176">
        <v>15.03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8.67</v>
      </c>
      <c r="E73" s="176">
        <v>0</v>
      </c>
      <c r="F73" s="176">
        <v>0</v>
      </c>
      <c r="G73" s="176">
        <v>16.690000000000001</v>
      </c>
      <c r="H73" s="176">
        <v>0</v>
      </c>
      <c r="I73" s="176">
        <v>0</v>
      </c>
      <c r="J73" s="176">
        <v>5.01</v>
      </c>
      <c r="K73" s="176">
        <v>83.03</v>
      </c>
      <c r="L73" s="176">
        <v>45.87</v>
      </c>
      <c r="M73" s="176">
        <v>0</v>
      </c>
      <c r="N73" s="176">
        <v>0.95</v>
      </c>
      <c r="O73" s="176">
        <v>1.6</v>
      </c>
      <c r="P73" s="176">
        <v>2.2000000000000002</v>
      </c>
      <c r="Q73" s="176">
        <v>3.5</v>
      </c>
      <c r="R73" s="176">
        <v>5.12</v>
      </c>
      <c r="S73" s="176">
        <v>3.23</v>
      </c>
      <c r="T73" s="176">
        <v>0</v>
      </c>
      <c r="U73" s="176">
        <v>9.17</v>
      </c>
      <c r="V73" s="176">
        <v>5.26</v>
      </c>
      <c r="W73" s="176">
        <v>6.26</v>
      </c>
      <c r="X73" s="176">
        <v>10.36</v>
      </c>
      <c r="Y73" s="176">
        <v>0</v>
      </c>
      <c r="Z73" s="176">
        <v>37.76</v>
      </c>
      <c r="AA73" s="176">
        <v>10.94</v>
      </c>
      <c r="AB73" s="176">
        <v>0</v>
      </c>
      <c r="AC73" s="176">
        <v>11.85</v>
      </c>
      <c r="AD73" s="176">
        <v>0</v>
      </c>
      <c r="AE73" s="176">
        <v>0</v>
      </c>
      <c r="AF73" s="176">
        <v>0</v>
      </c>
      <c r="AG73" s="176">
        <v>20.059999999999999</v>
      </c>
      <c r="AH73" s="176">
        <v>0</v>
      </c>
      <c r="AI73" s="176">
        <v>6.43</v>
      </c>
      <c r="AJ73" s="176">
        <v>0</v>
      </c>
      <c r="AK73" s="176">
        <v>73.8</v>
      </c>
      <c r="AL73" s="176">
        <v>0</v>
      </c>
      <c r="AM73" s="176">
        <v>0</v>
      </c>
      <c r="AN73" s="176">
        <v>0</v>
      </c>
      <c r="AO73" s="176">
        <v>213.75</v>
      </c>
      <c r="AP73" s="176">
        <v>0</v>
      </c>
      <c r="AQ73" s="176">
        <v>0</v>
      </c>
      <c r="AR73" s="176">
        <v>1.33</v>
      </c>
      <c r="AS73" s="176">
        <v>0</v>
      </c>
      <c r="AT73" s="176">
        <v>15.03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8.67</v>
      </c>
      <c r="E74" s="176">
        <v>0</v>
      </c>
      <c r="F74" s="176">
        <v>0</v>
      </c>
      <c r="G74" s="176">
        <v>16.690000000000001</v>
      </c>
      <c r="H74" s="176">
        <v>0</v>
      </c>
      <c r="I74" s="176">
        <v>0</v>
      </c>
      <c r="J74" s="176">
        <v>5.01</v>
      </c>
      <c r="K74" s="176">
        <v>83.03</v>
      </c>
      <c r="L74" s="176">
        <v>45.87</v>
      </c>
      <c r="M74" s="176">
        <v>0</v>
      </c>
      <c r="N74" s="176">
        <v>0.95</v>
      </c>
      <c r="O74" s="176">
        <v>1.6</v>
      </c>
      <c r="P74" s="176">
        <v>2.2000000000000002</v>
      </c>
      <c r="Q74" s="176">
        <v>3.5</v>
      </c>
      <c r="R74" s="176">
        <v>5.12</v>
      </c>
      <c r="S74" s="176">
        <v>3.23</v>
      </c>
      <c r="T74" s="176">
        <v>0</v>
      </c>
      <c r="U74" s="176">
        <v>9.17</v>
      </c>
      <c r="V74" s="176">
        <v>5.26</v>
      </c>
      <c r="W74" s="176">
        <v>6.26</v>
      </c>
      <c r="X74" s="176">
        <v>13.27</v>
      </c>
      <c r="Y74" s="176">
        <v>0</v>
      </c>
      <c r="Z74" s="176">
        <v>37.76</v>
      </c>
      <c r="AA74" s="176">
        <v>10.94</v>
      </c>
      <c r="AB74" s="176">
        <v>0</v>
      </c>
      <c r="AC74" s="176">
        <v>11.85</v>
      </c>
      <c r="AD74" s="176">
        <v>0</v>
      </c>
      <c r="AE74" s="176">
        <v>0</v>
      </c>
      <c r="AF74" s="176">
        <v>0</v>
      </c>
      <c r="AG74" s="176">
        <v>20.059999999999999</v>
      </c>
      <c r="AH74" s="176">
        <v>0</v>
      </c>
      <c r="AI74" s="176">
        <v>6.43</v>
      </c>
      <c r="AJ74" s="176">
        <v>0</v>
      </c>
      <c r="AK74" s="176">
        <v>73.8</v>
      </c>
      <c r="AL74" s="176">
        <v>0</v>
      </c>
      <c r="AM74" s="176">
        <v>0</v>
      </c>
      <c r="AN74" s="176">
        <v>0</v>
      </c>
      <c r="AO74" s="176">
        <v>213.75</v>
      </c>
      <c r="AP74" s="176">
        <v>0</v>
      </c>
      <c r="AQ74" s="176">
        <v>0</v>
      </c>
      <c r="AR74" s="176">
        <v>1.33</v>
      </c>
      <c r="AS74" s="176">
        <v>0</v>
      </c>
      <c r="AT74" s="176">
        <v>15.03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8.67</v>
      </c>
      <c r="E75" s="176">
        <v>0</v>
      </c>
      <c r="F75" s="176">
        <v>0</v>
      </c>
      <c r="G75" s="176">
        <v>16.690000000000001</v>
      </c>
      <c r="H75" s="176">
        <v>0</v>
      </c>
      <c r="I75" s="176">
        <v>0</v>
      </c>
      <c r="J75" s="176">
        <v>5.01</v>
      </c>
      <c r="K75" s="176">
        <v>84.49</v>
      </c>
      <c r="L75" s="176">
        <v>45.87</v>
      </c>
      <c r="M75" s="176">
        <v>0</v>
      </c>
      <c r="N75" s="176">
        <v>0.95</v>
      </c>
      <c r="O75" s="176">
        <v>1.6</v>
      </c>
      <c r="P75" s="176">
        <v>5.28</v>
      </c>
      <c r="Q75" s="176">
        <v>3.56</v>
      </c>
      <c r="R75" s="176">
        <v>6.08</v>
      </c>
      <c r="S75" s="176">
        <v>3.22</v>
      </c>
      <c r="T75" s="176">
        <v>0</v>
      </c>
      <c r="U75" s="176">
        <v>9.17</v>
      </c>
      <c r="V75" s="176">
        <v>5.26</v>
      </c>
      <c r="W75" s="176">
        <v>7.35</v>
      </c>
      <c r="X75" s="176">
        <v>22.95</v>
      </c>
      <c r="Y75" s="176">
        <v>0</v>
      </c>
      <c r="Z75" s="176">
        <v>3.7</v>
      </c>
      <c r="AA75" s="176">
        <v>11.19</v>
      </c>
      <c r="AB75" s="176">
        <v>0</v>
      </c>
      <c r="AC75" s="176">
        <v>11.85</v>
      </c>
      <c r="AD75" s="176">
        <v>0</v>
      </c>
      <c r="AE75" s="176">
        <v>0</v>
      </c>
      <c r="AF75" s="176">
        <v>0</v>
      </c>
      <c r="AG75" s="176">
        <v>20.059999999999999</v>
      </c>
      <c r="AH75" s="176">
        <v>0</v>
      </c>
      <c r="AI75" s="176">
        <v>6.43</v>
      </c>
      <c r="AJ75" s="176">
        <v>0</v>
      </c>
      <c r="AK75" s="176">
        <v>73.8</v>
      </c>
      <c r="AL75" s="176">
        <v>0</v>
      </c>
      <c r="AM75" s="176">
        <v>0</v>
      </c>
      <c r="AN75" s="176">
        <v>0</v>
      </c>
      <c r="AO75" s="176">
        <v>218.25</v>
      </c>
      <c r="AP75" s="176">
        <v>0</v>
      </c>
      <c r="AQ75" s="176">
        <v>0</v>
      </c>
      <c r="AR75" s="176">
        <v>1.33</v>
      </c>
      <c r="AS75" s="176">
        <v>0</v>
      </c>
      <c r="AT75" s="176">
        <v>15.03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8.67</v>
      </c>
      <c r="E76" s="176">
        <v>0</v>
      </c>
      <c r="F76" s="176">
        <v>0</v>
      </c>
      <c r="G76" s="176">
        <v>16.690000000000001</v>
      </c>
      <c r="H76" s="176">
        <v>0</v>
      </c>
      <c r="I76" s="176">
        <v>0</v>
      </c>
      <c r="J76" s="176">
        <v>5.01</v>
      </c>
      <c r="K76" s="176">
        <v>84.49</v>
      </c>
      <c r="L76" s="176">
        <v>45.87</v>
      </c>
      <c r="M76" s="176">
        <v>0</v>
      </c>
      <c r="N76" s="176">
        <v>0.95</v>
      </c>
      <c r="O76" s="176">
        <v>1.6</v>
      </c>
      <c r="P76" s="176">
        <v>2.2000000000000002</v>
      </c>
      <c r="Q76" s="176">
        <v>3.56</v>
      </c>
      <c r="R76" s="176">
        <v>6.08</v>
      </c>
      <c r="S76" s="176">
        <v>3.22</v>
      </c>
      <c r="T76" s="176">
        <v>0</v>
      </c>
      <c r="U76" s="176">
        <v>9.17</v>
      </c>
      <c r="V76" s="176">
        <v>5.26</v>
      </c>
      <c r="W76" s="176">
        <v>6.26</v>
      </c>
      <c r="X76" s="176">
        <v>22.95</v>
      </c>
      <c r="Y76" s="176">
        <v>0</v>
      </c>
      <c r="Z76" s="176">
        <v>3.7</v>
      </c>
      <c r="AA76" s="176">
        <v>11.19</v>
      </c>
      <c r="AB76" s="176">
        <v>0</v>
      </c>
      <c r="AC76" s="176">
        <v>11.85</v>
      </c>
      <c r="AD76" s="176">
        <v>0</v>
      </c>
      <c r="AE76" s="176">
        <v>0</v>
      </c>
      <c r="AF76" s="176">
        <v>0</v>
      </c>
      <c r="AG76" s="176">
        <v>20.059999999999999</v>
      </c>
      <c r="AH76" s="176">
        <v>0</v>
      </c>
      <c r="AI76" s="176">
        <v>6.43</v>
      </c>
      <c r="AJ76" s="176">
        <v>0</v>
      </c>
      <c r="AK76" s="176">
        <v>73.8</v>
      </c>
      <c r="AL76" s="176">
        <v>0</v>
      </c>
      <c r="AM76" s="176">
        <v>0</v>
      </c>
      <c r="AN76" s="176">
        <v>0</v>
      </c>
      <c r="AO76" s="176">
        <v>218.25</v>
      </c>
      <c r="AP76" s="176">
        <v>0</v>
      </c>
      <c r="AQ76" s="176">
        <v>0</v>
      </c>
      <c r="AR76" s="176">
        <v>1.33</v>
      </c>
      <c r="AS76" s="176">
        <v>0</v>
      </c>
      <c r="AT76" s="176">
        <v>15.03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8.67</v>
      </c>
      <c r="E77" s="176">
        <v>0</v>
      </c>
      <c r="F77" s="176">
        <v>0</v>
      </c>
      <c r="G77" s="176">
        <v>16.690000000000001</v>
      </c>
      <c r="H77" s="176">
        <v>0</v>
      </c>
      <c r="I77" s="176">
        <v>0</v>
      </c>
      <c r="J77" s="176">
        <v>5.01</v>
      </c>
      <c r="K77" s="176">
        <v>84.49</v>
      </c>
      <c r="L77" s="176">
        <v>45.87</v>
      </c>
      <c r="M77" s="176">
        <v>0</v>
      </c>
      <c r="N77" s="176">
        <v>15.48</v>
      </c>
      <c r="O77" s="176">
        <v>26.18</v>
      </c>
      <c r="P77" s="176">
        <v>35.15</v>
      </c>
      <c r="Q77" s="176">
        <v>3.56</v>
      </c>
      <c r="R77" s="176">
        <v>6.08</v>
      </c>
      <c r="S77" s="176">
        <v>3.22</v>
      </c>
      <c r="T77" s="176">
        <v>0</v>
      </c>
      <c r="U77" s="176">
        <v>9.17</v>
      </c>
      <c r="V77" s="176">
        <v>5.26</v>
      </c>
      <c r="W77" s="176">
        <v>6.26</v>
      </c>
      <c r="X77" s="176">
        <v>22.95</v>
      </c>
      <c r="Y77" s="176">
        <v>0</v>
      </c>
      <c r="Z77" s="176">
        <v>3.7</v>
      </c>
      <c r="AA77" s="176">
        <v>11.19</v>
      </c>
      <c r="AB77" s="176">
        <v>0</v>
      </c>
      <c r="AC77" s="176">
        <v>11.85</v>
      </c>
      <c r="AD77" s="176">
        <v>0</v>
      </c>
      <c r="AE77" s="176">
        <v>0</v>
      </c>
      <c r="AF77" s="176">
        <v>0</v>
      </c>
      <c r="AG77" s="176">
        <v>20.059999999999999</v>
      </c>
      <c r="AH77" s="176">
        <v>0</v>
      </c>
      <c r="AI77" s="176">
        <v>6.43</v>
      </c>
      <c r="AJ77" s="176">
        <v>0</v>
      </c>
      <c r="AK77" s="176">
        <v>73.349999999999994</v>
      </c>
      <c r="AL77" s="176">
        <v>0</v>
      </c>
      <c r="AM77" s="176">
        <v>0</v>
      </c>
      <c r="AN77" s="176">
        <v>0</v>
      </c>
      <c r="AO77" s="176">
        <v>218.25</v>
      </c>
      <c r="AP77" s="176">
        <v>0</v>
      </c>
      <c r="AQ77" s="176">
        <v>0</v>
      </c>
      <c r="AR77" s="176">
        <v>1.33</v>
      </c>
      <c r="AS77" s="176">
        <v>0</v>
      </c>
      <c r="AT77" s="176">
        <v>15.03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8.67</v>
      </c>
      <c r="E78" s="176">
        <v>0</v>
      </c>
      <c r="F78" s="176">
        <v>0</v>
      </c>
      <c r="G78" s="176">
        <v>16.690000000000001</v>
      </c>
      <c r="H78" s="176">
        <v>0</v>
      </c>
      <c r="I78" s="176">
        <v>0</v>
      </c>
      <c r="J78" s="176">
        <v>5.01</v>
      </c>
      <c r="K78" s="176">
        <v>84.49</v>
      </c>
      <c r="L78" s="176">
        <v>45.87</v>
      </c>
      <c r="M78" s="176">
        <v>0</v>
      </c>
      <c r="N78" s="176">
        <v>15.48</v>
      </c>
      <c r="O78" s="176">
        <v>26.18</v>
      </c>
      <c r="P78" s="176">
        <v>35.15</v>
      </c>
      <c r="Q78" s="176">
        <v>3.56</v>
      </c>
      <c r="R78" s="176">
        <v>6.08</v>
      </c>
      <c r="S78" s="176">
        <v>3.22</v>
      </c>
      <c r="T78" s="176">
        <v>0</v>
      </c>
      <c r="U78" s="176">
        <v>9.17</v>
      </c>
      <c r="V78" s="176">
        <v>5.26</v>
      </c>
      <c r="W78" s="176">
        <v>6.26</v>
      </c>
      <c r="X78" s="176">
        <v>22.95</v>
      </c>
      <c r="Y78" s="176">
        <v>0</v>
      </c>
      <c r="Z78" s="176">
        <v>3.7</v>
      </c>
      <c r="AA78" s="176">
        <v>11.19</v>
      </c>
      <c r="AB78" s="176">
        <v>0</v>
      </c>
      <c r="AC78" s="176">
        <v>11.85</v>
      </c>
      <c r="AD78" s="176">
        <v>0</v>
      </c>
      <c r="AE78" s="176">
        <v>0</v>
      </c>
      <c r="AF78" s="176">
        <v>0</v>
      </c>
      <c r="AG78" s="176">
        <v>20.059999999999999</v>
      </c>
      <c r="AH78" s="176">
        <v>0</v>
      </c>
      <c r="AI78" s="176">
        <v>6.43</v>
      </c>
      <c r="AJ78" s="176">
        <v>0</v>
      </c>
      <c r="AK78" s="176">
        <v>73.349999999999994</v>
      </c>
      <c r="AL78" s="176">
        <v>0</v>
      </c>
      <c r="AM78" s="176">
        <v>0</v>
      </c>
      <c r="AN78" s="176">
        <v>0</v>
      </c>
      <c r="AO78" s="176">
        <v>218.25</v>
      </c>
      <c r="AP78" s="176">
        <v>0</v>
      </c>
      <c r="AQ78" s="176">
        <v>0</v>
      </c>
      <c r="AR78" s="176">
        <v>1.33</v>
      </c>
      <c r="AS78" s="176">
        <v>0</v>
      </c>
      <c r="AT78" s="176">
        <v>15.03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8.67</v>
      </c>
      <c r="E79" s="176">
        <v>0</v>
      </c>
      <c r="F79" s="176">
        <v>0</v>
      </c>
      <c r="G79" s="176">
        <v>16.690000000000001</v>
      </c>
      <c r="H79" s="176">
        <v>0</v>
      </c>
      <c r="I79" s="176">
        <v>0</v>
      </c>
      <c r="J79" s="176">
        <v>5.01</v>
      </c>
      <c r="K79" s="176">
        <v>87.58</v>
      </c>
      <c r="L79" s="176">
        <v>45.87</v>
      </c>
      <c r="M79" s="176">
        <v>0</v>
      </c>
      <c r="N79" s="176">
        <v>15.48</v>
      </c>
      <c r="O79" s="176">
        <v>26.18</v>
      </c>
      <c r="P79" s="176">
        <v>35.15</v>
      </c>
      <c r="Q79" s="176">
        <v>3.56</v>
      </c>
      <c r="R79" s="176">
        <v>6.08</v>
      </c>
      <c r="S79" s="176">
        <v>3.34</v>
      </c>
      <c r="T79" s="176">
        <v>0</v>
      </c>
      <c r="U79" s="176">
        <v>9.17</v>
      </c>
      <c r="V79" s="176">
        <v>2.6</v>
      </c>
      <c r="W79" s="176">
        <v>3.23</v>
      </c>
      <c r="X79" s="176">
        <v>11.98</v>
      </c>
      <c r="Y79" s="176">
        <v>0</v>
      </c>
      <c r="Z79" s="176">
        <v>37.76</v>
      </c>
      <c r="AA79" s="176">
        <v>10.94</v>
      </c>
      <c r="AB79" s="176">
        <v>0</v>
      </c>
      <c r="AC79" s="176">
        <v>11.85</v>
      </c>
      <c r="AD79" s="176">
        <v>0</v>
      </c>
      <c r="AE79" s="176">
        <v>0</v>
      </c>
      <c r="AF79" s="176">
        <v>0</v>
      </c>
      <c r="AG79" s="176">
        <v>20.059999999999999</v>
      </c>
      <c r="AH79" s="176">
        <v>0</v>
      </c>
      <c r="AI79" s="176">
        <v>6.43</v>
      </c>
      <c r="AJ79" s="176">
        <v>0</v>
      </c>
      <c r="AK79" s="176">
        <v>73.349999999999994</v>
      </c>
      <c r="AL79" s="176">
        <v>0</v>
      </c>
      <c r="AM79" s="176">
        <v>0</v>
      </c>
      <c r="AN79" s="176">
        <v>0</v>
      </c>
      <c r="AO79" s="176">
        <v>218.25</v>
      </c>
      <c r="AP79" s="176">
        <v>0</v>
      </c>
      <c r="AQ79" s="176">
        <v>0</v>
      </c>
      <c r="AR79" s="176">
        <v>1.33</v>
      </c>
      <c r="AS79" s="176">
        <v>0</v>
      </c>
      <c r="AT79" s="176">
        <v>15.03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8.67</v>
      </c>
      <c r="E80" s="176">
        <v>0</v>
      </c>
      <c r="F80" s="176">
        <v>0</v>
      </c>
      <c r="G80" s="176">
        <v>16.690000000000001</v>
      </c>
      <c r="H80" s="176">
        <v>0</v>
      </c>
      <c r="I80" s="176">
        <v>0</v>
      </c>
      <c r="J80" s="176">
        <v>5.01</v>
      </c>
      <c r="K80" s="176">
        <v>87.57</v>
      </c>
      <c r="L80" s="176">
        <v>45.87</v>
      </c>
      <c r="M80" s="176">
        <v>0</v>
      </c>
      <c r="N80" s="176">
        <v>15.48</v>
      </c>
      <c r="O80" s="176">
        <v>26.18</v>
      </c>
      <c r="P80" s="176">
        <v>35.15</v>
      </c>
      <c r="Q80" s="176">
        <v>3.56</v>
      </c>
      <c r="R80" s="176">
        <v>6.08</v>
      </c>
      <c r="S80" s="176">
        <v>3.34</v>
      </c>
      <c r="T80" s="176">
        <v>0</v>
      </c>
      <c r="U80" s="176">
        <v>9.17</v>
      </c>
      <c r="V80" s="176">
        <v>2.6</v>
      </c>
      <c r="W80" s="176">
        <v>3.23</v>
      </c>
      <c r="X80" s="176">
        <v>11.98</v>
      </c>
      <c r="Y80" s="176">
        <v>0</v>
      </c>
      <c r="Z80" s="176">
        <v>37.76</v>
      </c>
      <c r="AA80" s="176">
        <v>10.94</v>
      </c>
      <c r="AB80" s="176">
        <v>0</v>
      </c>
      <c r="AC80" s="176">
        <v>11.85</v>
      </c>
      <c r="AD80" s="176">
        <v>0</v>
      </c>
      <c r="AE80" s="176">
        <v>0</v>
      </c>
      <c r="AF80" s="176">
        <v>0</v>
      </c>
      <c r="AG80" s="176">
        <v>20.059999999999999</v>
      </c>
      <c r="AH80" s="176">
        <v>0</v>
      </c>
      <c r="AI80" s="176">
        <v>6.43</v>
      </c>
      <c r="AJ80" s="176">
        <v>0</v>
      </c>
      <c r="AK80" s="176">
        <v>73.349999999999994</v>
      </c>
      <c r="AL80" s="176">
        <v>0</v>
      </c>
      <c r="AM80" s="176">
        <v>0</v>
      </c>
      <c r="AN80" s="176">
        <v>0</v>
      </c>
      <c r="AO80" s="176">
        <v>218.25</v>
      </c>
      <c r="AP80" s="176">
        <v>0</v>
      </c>
      <c r="AQ80" s="176">
        <v>0</v>
      </c>
      <c r="AR80" s="176">
        <v>1.33</v>
      </c>
      <c r="AS80" s="176">
        <v>0</v>
      </c>
      <c r="AT80" s="176">
        <v>15.03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8.67</v>
      </c>
      <c r="E81" s="176">
        <v>0</v>
      </c>
      <c r="F81" s="176">
        <v>0</v>
      </c>
      <c r="G81" s="176">
        <v>16.690000000000001</v>
      </c>
      <c r="H81" s="176">
        <v>0</v>
      </c>
      <c r="I81" s="176">
        <v>0</v>
      </c>
      <c r="J81" s="176">
        <v>5.01</v>
      </c>
      <c r="K81" s="176">
        <v>87.57</v>
      </c>
      <c r="L81" s="176">
        <v>45.87</v>
      </c>
      <c r="M81" s="176">
        <v>0</v>
      </c>
      <c r="N81" s="176">
        <v>15.48</v>
      </c>
      <c r="O81" s="176">
        <v>26.18</v>
      </c>
      <c r="P81" s="176">
        <v>35.15</v>
      </c>
      <c r="Q81" s="176">
        <v>3.56</v>
      </c>
      <c r="R81" s="176">
        <v>6.08</v>
      </c>
      <c r="S81" s="176">
        <v>3.34</v>
      </c>
      <c r="T81" s="176">
        <v>0</v>
      </c>
      <c r="U81" s="176">
        <v>9.17</v>
      </c>
      <c r="V81" s="176">
        <v>5.26</v>
      </c>
      <c r="W81" s="176">
        <v>6.26</v>
      </c>
      <c r="X81" s="176">
        <v>22.95</v>
      </c>
      <c r="Y81" s="176">
        <v>0</v>
      </c>
      <c r="Z81" s="176">
        <v>37.76</v>
      </c>
      <c r="AA81" s="176">
        <v>10.94</v>
      </c>
      <c r="AB81" s="176">
        <v>0</v>
      </c>
      <c r="AC81" s="176">
        <v>11.85</v>
      </c>
      <c r="AD81" s="176">
        <v>0</v>
      </c>
      <c r="AE81" s="176">
        <v>0</v>
      </c>
      <c r="AF81" s="176">
        <v>0</v>
      </c>
      <c r="AG81" s="176">
        <v>20.059999999999999</v>
      </c>
      <c r="AH81" s="176">
        <v>0</v>
      </c>
      <c r="AI81" s="176">
        <v>6.43</v>
      </c>
      <c r="AJ81" s="176">
        <v>0</v>
      </c>
      <c r="AK81" s="176">
        <v>73.349999999999994</v>
      </c>
      <c r="AL81" s="176">
        <v>0</v>
      </c>
      <c r="AM81" s="176">
        <v>0</v>
      </c>
      <c r="AN81" s="176">
        <v>0</v>
      </c>
      <c r="AO81" s="176">
        <v>218.25</v>
      </c>
      <c r="AP81" s="176">
        <v>0</v>
      </c>
      <c r="AQ81" s="176">
        <v>0</v>
      </c>
      <c r="AR81" s="176">
        <v>1.33</v>
      </c>
      <c r="AS81" s="176">
        <v>0</v>
      </c>
      <c r="AT81" s="176">
        <v>15.03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8.67</v>
      </c>
      <c r="E82" s="176">
        <v>0</v>
      </c>
      <c r="F82" s="176">
        <v>0</v>
      </c>
      <c r="G82" s="176">
        <v>16.690000000000001</v>
      </c>
      <c r="H82" s="176">
        <v>0</v>
      </c>
      <c r="I82" s="176">
        <v>0</v>
      </c>
      <c r="J82" s="176">
        <v>5.01</v>
      </c>
      <c r="K82" s="176">
        <v>87.57</v>
      </c>
      <c r="L82" s="176">
        <v>45.87</v>
      </c>
      <c r="M82" s="176">
        <v>0</v>
      </c>
      <c r="N82" s="176">
        <v>15.48</v>
      </c>
      <c r="O82" s="176">
        <v>26.18</v>
      </c>
      <c r="P82" s="176">
        <v>35.15</v>
      </c>
      <c r="Q82" s="176">
        <v>3.56</v>
      </c>
      <c r="R82" s="176">
        <v>6.08</v>
      </c>
      <c r="S82" s="176">
        <v>3.34</v>
      </c>
      <c r="T82" s="176">
        <v>0</v>
      </c>
      <c r="U82" s="176">
        <v>9.17</v>
      </c>
      <c r="V82" s="176">
        <v>5.26</v>
      </c>
      <c r="W82" s="176">
        <v>6.26</v>
      </c>
      <c r="X82" s="176">
        <v>22.95</v>
      </c>
      <c r="Y82" s="176">
        <v>0</v>
      </c>
      <c r="Z82" s="176">
        <v>37.76</v>
      </c>
      <c r="AA82" s="176">
        <v>10.94</v>
      </c>
      <c r="AB82" s="176">
        <v>0</v>
      </c>
      <c r="AC82" s="176">
        <v>11.85</v>
      </c>
      <c r="AD82" s="176">
        <v>0</v>
      </c>
      <c r="AE82" s="176">
        <v>0</v>
      </c>
      <c r="AF82" s="176">
        <v>0</v>
      </c>
      <c r="AG82" s="176">
        <v>20.059999999999999</v>
      </c>
      <c r="AH82" s="176">
        <v>0</v>
      </c>
      <c r="AI82" s="176">
        <v>6.43</v>
      </c>
      <c r="AJ82" s="176">
        <v>0</v>
      </c>
      <c r="AK82" s="176">
        <v>73.349999999999994</v>
      </c>
      <c r="AL82" s="176">
        <v>0</v>
      </c>
      <c r="AM82" s="176">
        <v>0</v>
      </c>
      <c r="AN82" s="176">
        <v>0</v>
      </c>
      <c r="AO82" s="176">
        <v>218.25</v>
      </c>
      <c r="AP82" s="176">
        <v>0</v>
      </c>
      <c r="AQ82" s="176">
        <v>0</v>
      </c>
      <c r="AR82" s="176">
        <v>1.33</v>
      </c>
      <c r="AS82" s="176">
        <v>0</v>
      </c>
      <c r="AT82" s="176">
        <v>15.03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8.8000000000000007</v>
      </c>
      <c r="E83" s="176">
        <v>0</v>
      </c>
      <c r="F83" s="176">
        <v>0</v>
      </c>
      <c r="G83" s="176">
        <v>16.690000000000001</v>
      </c>
      <c r="H83" s="176">
        <v>0</v>
      </c>
      <c r="I83" s="176">
        <v>0</v>
      </c>
      <c r="J83" s="176">
        <v>5.01</v>
      </c>
      <c r="K83" s="176">
        <v>87.19</v>
      </c>
      <c r="L83" s="176">
        <v>45.87</v>
      </c>
      <c r="M83" s="176">
        <v>0</v>
      </c>
      <c r="N83" s="176">
        <v>0.95</v>
      </c>
      <c r="O83" s="176">
        <v>1.6</v>
      </c>
      <c r="P83" s="176">
        <v>3.26</v>
      </c>
      <c r="Q83" s="176">
        <v>3.56</v>
      </c>
      <c r="R83" s="176">
        <v>6.08</v>
      </c>
      <c r="S83" s="176">
        <v>3.34</v>
      </c>
      <c r="T83" s="176">
        <v>0</v>
      </c>
      <c r="U83" s="176">
        <v>9.17</v>
      </c>
      <c r="V83" s="176">
        <v>5.26</v>
      </c>
      <c r="W83" s="176">
        <v>6.26</v>
      </c>
      <c r="X83" s="176">
        <v>8.4499999999999993</v>
      </c>
      <c r="Y83" s="176">
        <v>0</v>
      </c>
      <c r="Z83" s="176">
        <v>21.02</v>
      </c>
      <c r="AA83" s="176">
        <v>5.82</v>
      </c>
      <c r="AB83" s="176">
        <v>0</v>
      </c>
      <c r="AC83" s="176">
        <v>11.85</v>
      </c>
      <c r="AD83" s="176">
        <v>0</v>
      </c>
      <c r="AE83" s="176">
        <v>0</v>
      </c>
      <c r="AF83" s="176">
        <v>0</v>
      </c>
      <c r="AG83" s="176">
        <v>20.059999999999999</v>
      </c>
      <c r="AH83" s="176">
        <v>0</v>
      </c>
      <c r="AI83" s="176">
        <v>6.43</v>
      </c>
      <c r="AJ83" s="176">
        <v>0</v>
      </c>
      <c r="AK83" s="176">
        <v>73.349999999999994</v>
      </c>
      <c r="AL83" s="176">
        <v>0</v>
      </c>
      <c r="AM83" s="176">
        <v>0</v>
      </c>
      <c r="AN83" s="176">
        <v>0</v>
      </c>
      <c r="AO83" s="176">
        <v>218.25</v>
      </c>
      <c r="AP83" s="176">
        <v>0</v>
      </c>
      <c r="AQ83" s="176">
        <v>0</v>
      </c>
      <c r="AR83" s="176">
        <v>1.33</v>
      </c>
      <c r="AS83" s="176">
        <v>0</v>
      </c>
      <c r="AT83" s="176">
        <v>15.03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8.8000000000000007</v>
      </c>
      <c r="E84" s="176">
        <v>0</v>
      </c>
      <c r="F84" s="176">
        <v>0</v>
      </c>
      <c r="G84" s="176">
        <v>16.690000000000001</v>
      </c>
      <c r="H84" s="176">
        <v>0</v>
      </c>
      <c r="I84" s="176">
        <v>0</v>
      </c>
      <c r="J84" s="176">
        <v>5.01</v>
      </c>
      <c r="K84" s="176">
        <v>87.57</v>
      </c>
      <c r="L84" s="176">
        <v>45.87</v>
      </c>
      <c r="M84" s="176">
        <v>0</v>
      </c>
      <c r="N84" s="176">
        <v>0.95</v>
      </c>
      <c r="O84" s="176">
        <v>1.6</v>
      </c>
      <c r="P84" s="176">
        <v>2.2000000000000002</v>
      </c>
      <c r="Q84" s="176">
        <v>3.56</v>
      </c>
      <c r="R84" s="176">
        <v>6.08</v>
      </c>
      <c r="S84" s="176">
        <v>3.34</v>
      </c>
      <c r="T84" s="176">
        <v>0</v>
      </c>
      <c r="U84" s="176">
        <v>9.17</v>
      </c>
      <c r="V84" s="176">
        <v>5.26</v>
      </c>
      <c r="W84" s="176">
        <v>6.26</v>
      </c>
      <c r="X84" s="176">
        <v>8.4499999999999993</v>
      </c>
      <c r="Y84" s="176">
        <v>0</v>
      </c>
      <c r="Z84" s="176">
        <v>21.02</v>
      </c>
      <c r="AA84" s="176">
        <v>5.82</v>
      </c>
      <c r="AB84" s="176">
        <v>0</v>
      </c>
      <c r="AC84" s="176">
        <v>11.85</v>
      </c>
      <c r="AD84" s="176">
        <v>0</v>
      </c>
      <c r="AE84" s="176">
        <v>0</v>
      </c>
      <c r="AF84" s="176">
        <v>0</v>
      </c>
      <c r="AG84" s="176">
        <v>20.059999999999999</v>
      </c>
      <c r="AH84" s="176">
        <v>0</v>
      </c>
      <c r="AI84" s="176">
        <v>6.43</v>
      </c>
      <c r="AJ84" s="176">
        <v>0</v>
      </c>
      <c r="AK84" s="176">
        <v>73.349999999999994</v>
      </c>
      <c r="AL84" s="176">
        <v>0</v>
      </c>
      <c r="AM84" s="176">
        <v>0</v>
      </c>
      <c r="AN84" s="176">
        <v>0</v>
      </c>
      <c r="AO84" s="176">
        <v>218.25</v>
      </c>
      <c r="AP84" s="176">
        <v>0</v>
      </c>
      <c r="AQ84" s="176">
        <v>0</v>
      </c>
      <c r="AR84" s="176">
        <v>1.33</v>
      </c>
      <c r="AS84" s="176">
        <v>0</v>
      </c>
      <c r="AT84" s="176">
        <v>15.03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8.8000000000000007</v>
      </c>
      <c r="E85" s="176">
        <v>0</v>
      </c>
      <c r="F85" s="176">
        <v>0</v>
      </c>
      <c r="G85" s="176">
        <v>16.690000000000001</v>
      </c>
      <c r="H85" s="176">
        <v>0</v>
      </c>
      <c r="I85" s="176">
        <v>0</v>
      </c>
      <c r="J85" s="176">
        <v>5.01</v>
      </c>
      <c r="K85" s="176">
        <v>87.57</v>
      </c>
      <c r="L85" s="176">
        <v>45.87</v>
      </c>
      <c r="M85" s="176">
        <v>0</v>
      </c>
      <c r="N85" s="176">
        <v>0.95</v>
      </c>
      <c r="O85" s="176">
        <v>1.6</v>
      </c>
      <c r="P85" s="176">
        <v>2.2000000000000002</v>
      </c>
      <c r="Q85" s="176">
        <v>3.56</v>
      </c>
      <c r="R85" s="176">
        <v>6.08</v>
      </c>
      <c r="S85" s="176">
        <v>3.34</v>
      </c>
      <c r="T85" s="176">
        <v>0</v>
      </c>
      <c r="U85" s="176">
        <v>9.17</v>
      </c>
      <c r="V85" s="176">
        <v>5.26</v>
      </c>
      <c r="W85" s="176">
        <v>6.26</v>
      </c>
      <c r="X85" s="176">
        <v>6.72</v>
      </c>
      <c r="Y85" s="176">
        <v>0</v>
      </c>
      <c r="Z85" s="176">
        <v>37.76</v>
      </c>
      <c r="AA85" s="176">
        <v>10.94</v>
      </c>
      <c r="AB85" s="176">
        <v>0</v>
      </c>
      <c r="AC85" s="176">
        <v>11.85</v>
      </c>
      <c r="AD85" s="176">
        <v>0</v>
      </c>
      <c r="AE85" s="176">
        <v>0</v>
      </c>
      <c r="AF85" s="176">
        <v>0</v>
      </c>
      <c r="AG85" s="176">
        <v>20.059999999999999</v>
      </c>
      <c r="AH85" s="176">
        <v>0</v>
      </c>
      <c r="AI85" s="176">
        <v>6.43</v>
      </c>
      <c r="AJ85" s="176">
        <v>0</v>
      </c>
      <c r="AK85" s="176">
        <v>73.349999999999994</v>
      </c>
      <c r="AL85" s="176">
        <v>0</v>
      </c>
      <c r="AM85" s="176">
        <v>0</v>
      </c>
      <c r="AN85" s="176">
        <v>0</v>
      </c>
      <c r="AO85" s="176">
        <v>218.25</v>
      </c>
      <c r="AP85" s="176">
        <v>0</v>
      </c>
      <c r="AQ85" s="176">
        <v>0</v>
      </c>
      <c r="AR85" s="176">
        <v>1.33</v>
      </c>
      <c r="AS85" s="176">
        <v>0</v>
      </c>
      <c r="AT85" s="176">
        <v>15.03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8.8000000000000007</v>
      </c>
      <c r="E86" s="176">
        <v>0</v>
      </c>
      <c r="F86" s="176">
        <v>0</v>
      </c>
      <c r="G86" s="176">
        <v>16.690000000000001</v>
      </c>
      <c r="H86" s="176">
        <v>0</v>
      </c>
      <c r="I86" s="176">
        <v>0</v>
      </c>
      <c r="J86" s="176">
        <v>5.01</v>
      </c>
      <c r="K86" s="176">
        <v>87.57</v>
      </c>
      <c r="L86" s="176">
        <v>45.87</v>
      </c>
      <c r="M86" s="176">
        <v>0</v>
      </c>
      <c r="N86" s="176">
        <v>0.95</v>
      </c>
      <c r="O86" s="176">
        <v>1.6</v>
      </c>
      <c r="P86" s="176">
        <v>2.2000000000000002</v>
      </c>
      <c r="Q86" s="176">
        <v>3.56</v>
      </c>
      <c r="R86" s="176">
        <v>6.08</v>
      </c>
      <c r="S86" s="176">
        <v>3.34</v>
      </c>
      <c r="T86" s="176">
        <v>0</v>
      </c>
      <c r="U86" s="176">
        <v>9.17</v>
      </c>
      <c r="V86" s="176">
        <v>5.26</v>
      </c>
      <c r="W86" s="176">
        <v>6.26</v>
      </c>
      <c r="X86" s="176">
        <v>6.72</v>
      </c>
      <c r="Y86" s="176">
        <v>0</v>
      </c>
      <c r="Z86" s="176">
        <v>37.76</v>
      </c>
      <c r="AA86" s="176">
        <v>10.94</v>
      </c>
      <c r="AB86" s="176">
        <v>0</v>
      </c>
      <c r="AC86" s="176">
        <v>11.85</v>
      </c>
      <c r="AD86" s="176">
        <v>0</v>
      </c>
      <c r="AE86" s="176">
        <v>0</v>
      </c>
      <c r="AF86" s="176">
        <v>0</v>
      </c>
      <c r="AG86" s="176">
        <v>20.059999999999999</v>
      </c>
      <c r="AH86" s="176">
        <v>0</v>
      </c>
      <c r="AI86" s="176">
        <v>6.43</v>
      </c>
      <c r="AJ86" s="176">
        <v>0</v>
      </c>
      <c r="AK86" s="176">
        <v>73.349999999999994</v>
      </c>
      <c r="AL86" s="176">
        <v>0</v>
      </c>
      <c r="AM86" s="176">
        <v>0</v>
      </c>
      <c r="AN86" s="176">
        <v>0</v>
      </c>
      <c r="AO86" s="176">
        <v>218.25</v>
      </c>
      <c r="AP86" s="176">
        <v>0</v>
      </c>
      <c r="AQ86" s="176">
        <v>0</v>
      </c>
      <c r="AR86" s="176">
        <v>1.33</v>
      </c>
      <c r="AS86" s="176">
        <v>0</v>
      </c>
      <c r="AT86" s="176">
        <v>15.03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8.8000000000000007</v>
      </c>
      <c r="E87" s="176">
        <v>0</v>
      </c>
      <c r="F87" s="176">
        <v>0</v>
      </c>
      <c r="G87" s="176">
        <v>16.690000000000001</v>
      </c>
      <c r="H87" s="176">
        <v>0</v>
      </c>
      <c r="I87" s="176">
        <v>0</v>
      </c>
      <c r="J87" s="176">
        <v>5.01</v>
      </c>
      <c r="K87" s="176">
        <v>5.25</v>
      </c>
      <c r="L87" s="176">
        <v>2.08</v>
      </c>
      <c r="M87" s="176">
        <v>0</v>
      </c>
      <c r="N87" s="176">
        <v>0.95</v>
      </c>
      <c r="O87" s="176">
        <v>1.6</v>
      </c>
      <c r="P87" s="176">
        <v>2.2000000000000002</v>
      </c>
      <c r="Q87" s="176">
        <v>0.17</v>
      </c>
      <c r="R87" s="176">
        <v>0.34</v>
      </c>
      <c r="S87" s="176">
        <v>0.22</v>
      </c>
      <c r="T87" s="176">
        <v>0</v>
      </c>
      <c r="U87" s="176">
        <v>9.09</v>
      </c>
      <c r="V87" s="176">
        <v>0.17</v>
      </c>
      <c r="W87" s="176">
        <v>0.35</v>
      </c>
      <c r="X87" s="176">
        <v>1.19</v>
      </c>
      <c r="Y87" s="176">
        <v>0</v>
      </c>
      <c r="Z87" s="176">
        <v>2.25</v>
      </c>
      <c r="AA87" s="176">
        <v>0.65</v>
      </c>
      <c r="AB87" s="176">
        <v>0</v>
      </c>
      <c r="AC87" s="176">
        <v>11.85</v>
      </c>
      <c r="AD87" s="176">
        <v>0</v>
      </c>
      <c r="AE87" s="176">
        <v>0</v>
      </c>
      <c r="AF87" s="176">
        <v>0</v>
      </c>
      <c r="AG87" s="176">
        <v>20.059999999999999</v>
      </c>
      <c r="AH87" s="176">
        <v>0</v>
      </c>
      <c r="AI87" s="176">
        <v>6.43</v>
      </c>
      <c r="AJ87" s="176">
        <v>0</v>
      </c>
      <c r="AK87" s="176">
        <v>73.349999999999994</v>
      </c>
      <c r="AL87" s="176">
        <v>0</v>
      </c>
      <c r="AM87" s="176">
        <v>0</v>
      </c>
      <c r="AN87" s="176">
        <v>0</v>
      </c>
      <c r="AO87" s="176">
        <v>218.25</v>
      </c>
      <c r="AP87" s="176">
        <v>0</v>
      </c>
      <c r="AQ87" s="176">
        <v>0</v>
      </c>
      <c r="AR87" s="176">
        <v>1.33</v>
      </c>
      <c r="AS87" s="176">
        <v>0</v>
      </c>
      <c r="AT87" s="176">
        <v>15.03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8.8000000000000007</v>
      </c>
      <c r="E88" s="176">
        <v>0</v>
      </c>
      <c r="F88" s="176">
        <v>0</v>
      </c>
      <c r="G88" s="176">
        <v>16.690000000000001</v>
      </c>
      <c r="H88" s="176">
        <v>0</v>
      </c>
      <c r="I88" s="176">
        <v>0</v>
      </c>
      <c r="J88" s="176">
        <v>5.01</v>
      </c>
      <c r="K88" s="176">
        <v>5.25</v>
      </c>
      <c r="L88" s="176">
        <v>2.08</v>
      </c>
      <c r="M88" s="176">
        <v>0</v>
      </c>
      <c r="N88" s="176">
        <v>0.95</v>
      </c>
      <c r="O88" s="176">
        <v>1.6</v>
      </c>
      <c r="P88" s="176">
        <v>2.2000000000000002</v>
      </c>
      <c r="Q88" s="176">
        <v>0.17</v>
      </c>
      <c r="R88" s="176">
        <v>0.34</v>
      </c>
      <c r="S88" s="176">
        <v>0.22</v>
      </c>
      <c r="T88" s="176">
        <v>0</v>
      </c>
      <c r="U88" s="176">
        <v>9.09</v>
      </c>
      <c r="V88" s="176">
        <v>0.17</v>
      </c>
      <c r="W88" s="176">
        <v>0.35</v>
      </c>
      <c r="X88" s="176">
        <v>1.19</v>
      </c>
      <c r="Y88" s="176">
        <v>0</v>
      </c>
      <c r="Z88" s="176">
        <v>2.25</v>
      </c>
      <c r="AA88" s="176">
        <v>0.65</v>
      </c>
      <c r="AB88" s="176">
        <v>0</v>
      </c>
      <c r="AC88" s="176">
        <v>11.85</v>
      </c>
      <c r="AD88" s="176">
        <v>0</v>
      </c>
      <c r="AE88" s="176">
        <v>0</v>
      </c>
      <c r="AF88" s="176">
        <v>0</v>
      </c>
      <c r="AG88" s="176">
        <v>20.059999999999999</v>
      </c>
      <c r="AH88" s="176">
        <v>0</v>
      </c>
      <c r="AI88" s="176">
        <v>6.43</v>
      </c>
      <c r="AJ88" s="176">
        <v>0</v>
      </c>
      <c r="AK88" s="176">
        <v>73.349999999999994</v>
      </c>
      <c r="AL88" s="176">
        <v>0</v>
      </c>
      <c r="AM88" s="176">
        <v>0</v>
      </c>
      <c r="AN88" s="176">
        <v>0</v>
      </c>
      <c r="AO88" s="176">
        <v>218.25</v>
      </c>
      <c r="AP88" s="176">
        <v>0</v>
      </c>
      <c r="AQ88" s="176">
        <v>0</v>
      </c>
      <c r="AR88" s="176">
        <v>1.33</v>
      </c>
      <c r="AS88" s="176">
        <v>0</v>
      </c>
      <c r="AT88" s="176">
        <v>15.03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8.8000000000000007</v>
      </c>
      <c r="E89" s="176">
        <v>0</v>
      </c>
      <c r="F89" s="176">
        <v>0</v>
      </c>
      <c r="G89" s="176">
        <v>16.690000000000001</v>
      </c>
      <c r="H89" s="176">
        <v>0</v>
      </c>
      <c r="I89" s="176">
        <v>0</v>
      </c>
      <c r="J89" s="176">
        <v>5.01</v>
      </c>
      <c r="K89" s="176">
        <v>87.57</v>
      </c>
      <c r="L89" s="176">
        <v>38.35</v>
      </c>
      <c r="M89" s="176">
        <v>0</v>
      </c>
      <c r="N89" s="176">
        <v>0.95</v>
      </c>
      <c r="O89" s="176">
        <v>1.6</v>
      </c>
      <c r="P89" s="176">
        <v>2.2000000000000002</v>
      </c>
      <c r="Q89" s="176">
        <v>3.47</v>
      </c>
      <c r="R89" s="176">
        <v>6.9</v>
      </c>
      <c r="S89" s="176">
        <v>3.8</v>
      </c>
      <c r="T89" s="176">
        <v>0</v>
      </c>
      <c r="U89" s="176">
        <v>9.09</v>
      </c>
      <c r="V89" s="176">
        <v>5.26</v>
      </c>
      <c r="W89" s="176">
        <v>5.95</v>
      </c>
      <c r="X89" s="176">
        <v>1.19</v>
      </c>
      <c r="Y89" s="176">
        <v>0</v>
      </c>
      <c r="Z89" s="176">
        <v>2.25</v>
      </c>
      <c r="AA89" s="176">
        <v>0.66</v>
      </c>
      <c r="AB89" s="176">
        <v>0</v>
      </c>
      <c r="AC89" s="176">
        <v>11.85</v>
      </c>
      <c r="AD89" s="176">
        <v>0</v>
      </c>
      <c r="AE89" s="176">
        <v>0</v>
      </c>
      <c r="AF89" s="176">
        <v>0</v>
      </c>
      <c r="AG89" s="176">
        <v>20.059999999999999</v>
      </c>
      <c r="AH89" s="176">
        <v>0</v>
      </c>
      <c r="AI89" s="176">
        <v>6.43</v>
      </c>
      <c r="AJ89" s="176">
        <v>0</v>
      </c>
      <c r="AK89" s="176">
        <v>73.349999999999994</v>
      </c>
      <c r="AL89" s="176">
        <v>0</v>
      </c>
      <c r="AM89" s="176">
        <v>0</v>
      </c>
      <c r="AN89" s="176">
        <v>0</v>
      </c>
      <c r="AO89" s="176">
        <v>218.25</v>
      </c>
      <c r="AP89" s="176">
        <v>0</v>
      </c>
      <c r="AQ89" s="176">
        <v>0</v>
      </c>
      <c r="AR89" s="176">
        <v>1.33</v>
      </c>
      <c r="AS89" s="176">
        <v>0</v>
      </c>
      <c r="AT89" s="176">
        <v>15.03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8.8000000000000007</v>
      </c>
      <c r="E90" s="176">
        <v>0</v>
      </c>
      <c r="F90" s="176">
        <v>0</v>
      </c>
      <c r="G90" s="176">
        <v>16.690000000000001</v>
      </c>
      <c r="H90" s="176">
        <v>0</v>
      </c>
      <c r="I90" s="176">
        <v>0</v>
      </c>
      <c r="J90" s="176">
        <v>5.01</v>
      </c>
      <c r="K90" s="176">
        <v>87.57</v>
      </c>
      <c r="L90" s="176">
        <v>45.87</v>
      </c>
      <c r="M90" s="176">
        <v>0</v>
      </c>
      <c r="N90" s="176">
        <v>0.95</v>
      </c>
      <c r="O90" s="176">
        <v>1.6</v>
      </c>
      <c r="P90" s="176">
        <v>2.2000000000000002</v>
      </c>
      <c r="Q90" s="176">
        <v>3.5</v>
      </c>
      <c r="R90" s="176">
        <v>6.9</v>
      </c>
      <c r="S90" s="176">
        <v>3.8</v>
      </c>
      <c r="T90" s="176">
        <v>0</v>
      </c>
      <c r="U90" s="176">
        <v>9.09</v>
      </c>
      <c r="V90" s="176">
        <v>5.26</v>
      </c>
      <c r="W90" s="176">
        <v>5.95</v>
      </c>
      <c r="X90" s="176">
        <v>1.19</v>
      </c>
      <c r="Y90" s="176">
        <v>0</v>
      </c>
      <c r="Z90" s="176">
        <v>2.25</v>
      </c>
      <c r="AA90" s="176">
        <v>0.66</v>
      </c>
      <c r="AB90" s="176">
        <v>0</v>
      </c>
      <c r="AC90" s="176">
        <v>11.85</v>
      </c>
      <c r="AD90" s="176">
        <v>0</v>
      </c>
      <c r="AE90" s="176">
        <v>0</v>
      </c>
      <c r="AF90" s="176">
        <v>0</v>
      </c>
      <c r="AG90" s="176">
        <v>20.059999999999999</v>
      </c>
      <c r="AH90" s="176">
        <v>0</v>
      </c>
      <c r="AI90" s="176">
        <v>6.43</v>
      </c>
      <c r="AJ90" s="176">
        <v>0</v>
      </c>
      <c r="AK90" s="176">
        <v>73.349999999999994</v>
      </c>
      <c r="AL90" s="176">
        <v>0</v>
      </c>
      <c r="AM90" s="176">
        <v>0</v>
      </c>
      <c r="AN90" s="176">
        <v>0</v>
      </c>
      <c r="AO90" s="176">
        <v>218.25</v>
      </c>
      <c r="AP90" s="176">
        <v>0</v>
      </c>
      <c r="AQ90" s="176">
        <v>0</v>
      </c>
      <c r="AR90" s="176">
        <v>1.33</v>
      </c>
      <c r="AS90" s="176">
        <v>0</v>
      </c>
      <c r="AT90" s="176">
        <v>15.03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9.07</v>
      </c>
      <c r="E91" s="176">
        <v>0</v>
      </c>
      <c r="F91" s="176">
        <v>0</v>
      </c>
      <c r="G91" s="176">
        <v>16.690000000000001</v>
      </c>
      <c r="H91" s="176">
        <v>0</v>
      </c>
      <c r="I91" s="176">
        <v>0</v>
      </c>
      <c r="J91" s="176">
        <v>5.01</v>
      </c>
      <c r="K91" s="176">
        <v>87.57</v>
      </c>
      <c r="L91" s="176">
        <v>45.87</v>
      </c>
      <c r="M91" s="176">
        <v>0</v>
      </c>
      <c r="N91" s="176">
        <v>0.95</v>
      </c>
      <c r="O91" s="176">
        <v>1.6</v>
      </c>
      <c r="P91" s="176">
        <v>2.2000000000000002</v>
      </c>
      <c r="Q91" s="176">
        <v>3.5</v>
      </c>
      <c r="R91" s="176">
        <v>6.9</v>
      </c>
      <c r="S91" s="176">
        <v>3.8</v>
      </c>
      <c r="T91" s="176">
        <v>0</v>
      </c>
      <c r="U91" s="176">
        <v>9.09</v>
      </c>
      <c r="V91" s="176">
        <v>5.26</v>
      </c>
      <c r="W91" s="176">
        <v>5.95</v>
      </c>
      <c r="X91" s="176">
        <v>1.19</v>
      </c>
      <c r="Y91" s="176">
        <v>0</v>
      </c>
      <c r="Z91" s="176">
        <v>2.25</v>
      </c>
      <c r="AA91" s="176">
        <v>0.66</v>
      </c>
      <c r="AB91" s="176">
        <v>0</v>
      </c>
      <c r="AC91" s="176">
        <v>11.85</v>
      </c>
      <c r="AD91" s="176">
        <v>0</v>
      </c>
      <c r="AE91" s="176">
        <v>0</v>
      </c>
      <c r="AF91" s="176">
        <v>0</v>
      </c>
      <c r="AG91" s="176">
        <v>20.059999999999999</v>
      </c>
      <c r="AH91" s="176">
        <v>0</v>
      </c>
      <c r="AI91" s="176">
        <v>6.43</v>
      </c>
      <c r="AJ91" s="176">
        <v>0</v>
      </c>
      <c r="AK91" s="176">
        <v>73.349999999999994</v>
      </c>
      <c r="AL91" s="176">
        <v>0</v>
      </c>
      <c r="AM91" s="176">
        <v>0</v>
      </c>
      <c r="AN91" s="176">
        <v>0</v>
      </c>
      <c r="AO91" s="176">
        <v>218.25</v>
      </c>
      <c r="AP91" s="176">
        <v>0</v>
      </c>
      <c r="AQ91" s="176">
        <v>0</v>
      </c>
      <c r="AR91" s="176">
        <v>1.33</v>
      </c>
      <c r="AS91" s="176">
        <v>0</v>
      </c>
      <c r="AT91" s="176">
        <v>15.03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9.07</v>
      </c>
      <c r="E92" s="176">
        <v>0</v>
      </c>
      <c r="F92" s="176">
        <v>0</v>
      </c>
      <c r="G92" s="176">
        <v>16.690000000000001</v>
      </c>
      <c r="H92" s="176">
        <v>0</v>
      </c>
      <c r="I92" s="176">
        <v>0</v>
      </c>
      <c r="J92" s="176">
        <v>5.01</v>
      </c>
      <c r="K92" s="176">
        <v>87.57</v>
      </c>
      <c r="L92" s="176">
        <v>45.87</v>
      </c>
      <c r="M92" s="176">
        <v>0</v>
      </c>
      <c r="N92" s="176">
        <v>0.95</v>
      </c>
      <c r="O92" s="176">
        <v>1.6</v>
      </c>
      <c r="P92" s="176">
        <v>2.2000000000000002</v>
      </c>
      <c r="Q92" s="176">
        <v>3.5</v>
      </c>
      <c r="R92" s="176">
        <v>6.9</v>
      </c>
      <c r="S92" s="176">
        <v>3.8</v>
      </c>
      <c r="T92" s="176">
        <v>0</v>
      </c>
      <c r="U92" s="176">
        <v>9.09</v>
      </c>
      <c r="V92" s="176">
        <v>5.26</v>
      </c>
      <c r="W92" s="176">
        <v>5.95</v>
      </c>
      <c r="X92" s="176">
        <v>1.19</v>
      </c>
      <c r="Y92" s="176">
        <v>0</v>
      </c>
      <c r="Z92" s="176">
        <v>2.25</v>
      </c>
      <c r="AA92" s="176">
        <v>0.66</v>
      </c>
      <c r="AB92" s="176">
        <v>0</v>
      </c>
      <c r="AC92" s="176">
        <v>11.85</v>
      </c>
      <c r="AD92" s="176">
        <v>0</v>
      </c>
      <c r="AE92" s="176">
        <v>0</v>
      </c>
      <c r="AF92" s="176">
        <v>0</v>
      </c>
      <c r="AG92" s="176">
        <v>20.059999999999999</v>
      </c>
      <c r="AH92" s="176">
        <v>0</v>
      </c>
      <c r="AI92" s="176">
        <v>6.43</v>
      </c>
      <c r="AJ92" s="176">
        <v>0</v>
      </c>
      <c r="AK92" s="176">
        <v>73.349999999999994</v>
      </c>
      <c r="AL92" s="176">
        <v>0</v>
      </c>
      <c r="AM92" s="176">
        <v>0</v>
      </c>
      <c r="AN92" s="176">
        <v>0</v>
      </c>
      <c r="AO92" s="176">
        <v>218.25</v>
      </c>
      <c r="AP92" s="176">
        <v>0</v>
      </c>
      <c r="AQ92" s="176">
        <v>0</v>
      </c>
      <c r="AR92" s="176">
        <v>1.33</v>
      </c>
      <c r="AS92" s="176">
        <v>0</v>
      </c>
      <c r="AT92" s="176">
        <v>15.03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9.07</v>
      </c>
      <c r="E93" s="176">
        <v>0</v>
      </c>
      <c r="F93" s="176">
        <v>0</v>
      </c>
      <c r="G93" s="176">
        <v>16.690000000000001</v>
      </c>
      <c r="H93" s="176">
        <v>0</v>
      </c>
      <c r="I93" s="176">
        <v>0</v>
      </c>
      <c r="J93" s="176">
        <v>5.01</v>
      </c>
      <c r="K93" s="176">
        <v>87.57</v>
      </c>
      <c r="L93" s="176">
        <v>45.87</v>
      </c>
      <c r="M93" s="176">
        <v>0</v>
      </c>
      <c r="N93" s="176">
        <v>0.95</v>
      </c>
      <c r="O93" s="176">
        <v>1.6</v>
      </c>
      <c r="P93" s="176">
        <v>2.2000000000000002</v>
      </c>
      <c r="Q93" s="176">
        <v>3.5</v>
      </c>
      <c r="R93" s="176">
        <v>6.9</v>
      </c>
      <c r="S93" s="176">
        <v>3.8</v>
      </c>
      <c r="T93" s="176">
        <v>0</v>
      </c>
      <c r="U93" s="176">
        <v>9.09</v>
      </c>
      <c r="V93" s="176">
        <v>5.26</v>
      </c>
      <c r="W93" s="176">
        <v>5.95</v>
      </c>
      <c r="X93" s="176">
        <v>1.19</v>
      </c>
      <c r="Y93" s="176">
        <v>0</v>
      </c>
      <c r="Z93" s="176">
        <v>2.25</v>
      </c>
      <c r="AA93" s="176">
        <v>0.66</v>
      </c>
      <c r="AB93" s="176">
        <v>0</v>
      </c>
      <c r="AC93" s="176">
        <v>11.85</v>
      </c>
      <c r="AD93" s="176">
        <v>0</v>
      </c>
      <c r="AE93" s="176">
        <v>0</v>
      </c>
      <c r="AF93" s="176">
        <v>0</v>
      </c>
      <c r="AG93" s="176">
        <v>20.059999999999999</v>
      </c>
      <c r="AH93" s="176">
        <v>0</v>
      </c>
      <c r="AI93" s="176">
        <v>6.43</v>
      </c>
      <c r="AJ93" s="176">
        <v>0</v>
      </c>
      <c r="AK93" s="176">
        <v>73.349999999999994</v>
      </c>
      <c r="AL93" s="176">
        <v>0</v>
      </c>
      <c r="AM93" s="176">
        <v>0</v>
      </c>
      <c r="AN93" s="176">
        <v>0</v>
      </c>
      <c r="AO93" s="176">
        <v>218.25</v>
      </c>
      <c r="AP93" s="176">
        <v>0</v>
      </c>
      <c r="AQ93" s="176">
        <v>0</v>
      </c>
      <c r="AR93" s="176">
        <v>1.33</v>
      </c>
      <c r="AS93" s="176">
        <v>0</v>
      </c>
      <c r="AT93" s="176">
        <v>15.03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9.07</v>
      </c>
      <c r="E94" s="176">
        <v>0</v>
      </c>
      <c r="F94" s="176">
        <v>0</v>
      </c>
      <c r="G94" s="176">
        <v>16.690000000000001</v>
      </c>
      <c r="H94" s="176">
        <v>0</v>
      </c>
      <c r="I94" s="176">
        <v>0</v>
      </c>
      <c r="J94" s="176">
        <v>5.01</v>
      </c>
      <c r="K94" s="176">
        <v>87.57</v>
      </c>
      <c r="L94" s="176">
        <v>45.87</v>
      </c>
      <c r="M94" s="176">
        <v>0</v>
      </c>
      <c r="N94" s="176">
        <v>0.95</v>
      </c>
      <c r="O94" s="176">
        <v>1.6</v>
      </c>
      <c r="P94" s="176">
        <v>2.2000000000000002</v>
      </c>
      <c r="Q94" s="176">
        <v>3.5</v>
      </c>
      <c r="R94" s="176">
        <v>6.9</v>
      </c>
      <c r="S94" s="176">
        <v>3.8</v>
      </c>
      <c r="T94" s="176">
        <v>0</v>
      </c>
      <c r="U94" s="176">
        <v>9.09</v>
      </c>
      <c r="V94" s="176">
        <v>5.26</v>
      </c>
      <c r="W94" s="176">
        <v>5.95</v>
      </c>
      <c r="X94" s="176">
        <v>1.19</v>
      </c>
      <c r="Y94" s="176">
        <v>0</v>
      </c>
      <c r="Z94" s="176">
        <v>2.25</v>
      </c>
      <c r="AA94" s="176">
        <v>0.66</v>
      </c>
      <c r="AB94" s="176">
        <v>0</v>
      </c>
      <c r="AC94" s="176">
        <v>11.85</v>
      </c>
      <c r="AD94" s="176">
        <v>0</v>
      </c>
      <c r="AE94" s="176">
        <v>0</v>
      </c>
      <c r="AF94" s="176">
        <v>0</v>
      </c>
      <c r="AG94" s="176">
        <v>20.059999999999999</v>
      </c>
      <c r="AH94" s="176">
        <v>0</v>
      </c>
      <c r="AI94" s="176">
        <v>6.43</v>
      </c>
      <c r="AJ94" s="176">
        <v>0</v>
      </c>
      <c r="AK94" s="176">
        <v>73.349999999999994</v>
      </c>
      <c r="AL94" s="176">
        <v>0</v>
      </c>
      <c r="AM94" s="176">
        <v>0</v>
      </c>
      <c r="AN94" s="176">
        <v>0</v>
      </c>
      <c r="AO94" s="176">
        <v>218.25</v>
      </c>
      <c r="AP94" s="176">
        <v>0</v>
      </c>
      <c r="AQ94" s="176">
        <v>0</v>
      </c>
      <c r="AR94" s="176">
        <v>1.33</v>
      </c>
      <c r="AS94" s="176">
        <v>0</v>
      </c>
      <c r="AT94" s="176">
        <v>15.03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9.07</v>
      </c>
      <c r="E95" s="176">
        <v>0</v>
      </c>
      <c r="F95" s="176">
        <v>0</v>
      </c>
      <c r="G95" s="176">
        <v>16.690000000000001</v>
      </c>
      <c r="H95" s="176">
        <v>0</v>
      </c>
      <c r="I95" s="176">
        <v>0</v>
      </c>
      <c r="J95" s="176">
        <v>5.01</v>
      </c>
      <c r="K95" s="176">
        <v>87.57</v>
      </c>
      <c r="L95" s="176">
        <v>45.87</v>
      </c>
      <c r="M95" s="176">
        <v>0</v>
      </c>
      <c r="N95" s="176">
        <v>0.95</v>
      </c>
      <c r="O95" s="176">
        <v>1.6</v>
      </c>
      <c r="P95" s="176">
        <v>2.2000000000000002</v>
      </c>
      <c r="Q95" s="176">
        <v>3.5</v>
      </c>
      <c r="R95" s="176">
        <v>6.9</v>
      </c>
      <c r="S95" s="176">
        <v>3.8</v>
      </c>
      <c r="T95" s="176">
        <v>0</v>
      </c>
      <c r="U95" s="176">
        <v>9.09</v>
      </c>
      <c r="V95" s="176">
        <v>5.26</v>
      </c>
      <c r="W95" s="176">
        <v>5.95</v>
      </c>
      <c r="X95" s="176">
        <v>1.19</v>
      </c>
      <c r="Y95" s="176">
        <v>0</v>
      </c>
      <c r="Z95" s="176">
        <v>2.25</v>
      </c>
      <c r="AA95" s="176">
        <v>0.66</v>
      </c>
      <c r="AB95" s="176">
        <v>0</v>
      </c>
      <c r="AC95" s="176">
        <v>11.85</v>
      </c>
      <c r="AD95" s="176">
        <v>0</v>
      </c>
      <c r="AE95" s="176">
        <v>0</v>
      </c>
      <c r="AF95" s="176">
        <v>0</v>
      </c>
      <c r="AG95" s="176">
        <v>20.059999999999999</v>
      </c>
      <c r="AH95" s="176">
        <v>0</v>
      </c>
      <c r="AI95" s="176">
        <v>6.43</v>
      </c>
      <c r="AJ95" s="176">
        <v>0</v>
      </c>
      <c r="AK95" s="176">
        <v>73.349999999999994</v>
      </c>
      <c r="AL95" s="176">
        <v>0</v>
      </c>
      <c r="AM95" s="176">
        <v>0</v>
      </c>
      <c r="AN95" s="176">
        <v>0</v>
      </c>
      <c r="AO95" s="176">
        <v>218.25</v>
      </c>
      <c r="AP95" s="176">
        <v>0</v>
      </c>
      <c r="AQ95" s="176">
        <v>0</v>
      </c>
      <c r="AR95" s="176">
        <v>1.33</v>
      </c>
      <c r="AS95" s="176">
        <v>0</v>
      </c>
      <c r="AT95" s="176">
        <v>15.03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9.07</v>
      </c>
      <c r="E96" s="176">
        <v>0</v>
      </c>
      <c r="F96" s="176">
        <v>0</v>
      </c>
      <c r="G96" s="176">
        <v>16.690000000000001</v>
      </c>
      <c r="H96" s="176">
        <v>0</v>
      </c>
      <c r="I96" s="176">
        <v>0</v>
      </c>
      <c r="J96" s="176">
        <v>5.01</v>
      </c>
      <c r="K96" s="176">
        <v>87.57</v>
      </c>
      <c r="L96" s="176">
        <v>45.87</v>
      </c>
      <c r="M96" s="176">
        <v>0</v>
      </c>
      <c r="N96" s="176">
        <v>0.95</v>
      </c>
      <c r="O96" s="176">
        <v>1.6</v>
      </c>
      <c r="P96" s="176">
        <v>2.2000000000000002</v>
      </c>
      <c r="Q96" s="176">
        <v>3.5</v>
      </c>
      <c r="R96" s="176">
        <v>6.9</v>
      </c>
      <c r="S96" s="176">
        <v>3.8</v>
      </c>
      <c r="T96" s="176">
        <v>0</v>
      </c>
      <c r="U96" s="176">
        <v>9.09</v>
      </c>
      <c r="V96" s="176">
        <v>5.26</v>
      </c>
      <c r="W96" s="176">
        <v>5.95</v>
      </c>
      <c r="X96" s="176">
        <v>1.19</v>
      </c>
      <c r="Y96" s="176">
        <v>0</v>
      </c>
      <c r="Z96" s="176">
        <v>2.25</v>
      </c>
      <c r="AA96" s="176">
        <v>0.66</v>
      </c>
      <c r="AB96" s="176">
        <v>0</v>
      </c>
      <c r="AC96" s="176">
        <v>11.85</v>
      </c>
      <c r="AD96" s="176">
        <v>0</v>
      </c>
      <c r="AE96" s="176">
        <v>0</v>
      </c>
      <c r="AF96" s="176">
        <v>0</v>
      </c>
      <c r="AG96" s="176">
        <v>20.059999999999999</v>
      </c>
      <c r="AH96" s="176">
        <v>0</v>
      </c>
      <c r="AI96" s="176">
        <v>6.43</v>
      </c>
      <c r="AJ96" s="176">
        <v>0</v>
      </c>
      <c r="AK96" s="176">
        <v>73.349999999999994</v>
      </c>
      <c r="AL96" s="176">
        <v>0</v>
      </c>
      <c r="AM96" s="176">
        <v>0</v>
      </c>
      <c r="AN96" s="176">
        <v>0</v>
      </c>
      <c r="AO96" s="176">
        <v>218.25</v>
      </c>
      <c r="AP96" s="176">
        <v>0</v>
      </c>
      <c r="AQ96" s="176">
        <v>0</v>
      </c>
      <c r="AR96" s="176">
        <v>1.33</v>
      </c>
      <c r="AS96" s="176">
        <v>0</v>
      </c>
      <c r="AT96" s="176">
        <v>15.03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9.07</v>
      </c>
      <c r="E97" s="176">
        <v>0</v>
      </c>
      <c r="F97" s="176">
        <v>0</v>
      </c>
      <c r="G97" s="176">
        <v>16.690000000000001</v>
      </c>
      <c r="H97" s="176">
        <v>0</v>
      </c>
      <c r="I97" s="176">
        <v>0</v>
      </c>
      <c r="J97" s="176">
        <v>5.01</v>
      </c>
      <c r="K97" s="176">
        <v>87.57</v>
      </c>
      <c r="L97" s="176">
        <v>45.87</v>
      </c>
      <c r="M97" s="176">
        <v>0</v>
      </c>
      <c r="N97" s="176">
        <v>0.95</v>
      </c>
      <c r="O97" s="176">
        <v>1.6</v>
      </c>
      <c r="P97" s="176">
        <v>2.2000000000000002</v>
      </c>
      <c r="Q97" s="176">
        <v>3.5</v>
      </c>
      <c r="R97" s="176">
        <v>6.9</v>
      </c>
      <c r="S97" s="176">
        <v>3.8</v>
      </c>
      <c r="T97" s="176">
        <v>0</v>
      </c>
      <c r="U97" s="176">
        <v>9.09</v>
      </c>
      <c r="V97" s="176">
        <v>5.26</v>
      </c>
      <c r="W97" s="176">
        <v>5.95</v>
      </c>
      <c r="X97" s="176">
        <v>1.19</v>
      </c>
      <c r="Y97" s="176">
        <v>0</v>
      </c>
      <c r="Z97" s="176">
        <v>2.25</v>
      </c>
      <c r="AA97" s="176">
        <v>0.66</v>
      </c>
      <c r="AB97" s="176">
        <v>0</v>
      </c>
      <c r="AC97" s="176">
        <v>11.85</v>
      </c>
      <c r="AD97" s="176">
        <v>0</v>
      </c>
      <c r="AE97" s="176">
        <v>0</v>
      </c>
      <c r="AF97" s="176">
        <v>0</v>
      </c>
      <c r="AG97" s="176">
        <v>20.059999999999999</v>
      </c>
      <c r="AH97" s="176">
        <v>0</v>
      </c>
      <c r="AI97" s="176">
        <v>6.43</v>
      </c>
      <c r="AJ97" s="176">
        <v>0</v>
      </c>
      <c r="AK97" s="176">
        <v>73.349999999999994</v>
      </c>
      <c r="AL97" s="176">
        <v>0</v>
      </c>
      <c r="AM97" s="176">
        <v>0</v>
      </c>
      <c r="AN97" s="176">
        <v>0</v>
      </c>
      <c r="AO97" s="176">
        <v>218.25</v>
      </c>
      <c r="AP97" s="176">
        <v>0</v>
      </c>
      <c r="AQ97" s="176">
        <v>0</v>
      </c>
      <c r="AR97" s="176">
        <v>1.33</v>
      </c>
      <c r="AS97" s="176">
        <v>0</v>
      </c>
      <c r="AT97" s="176">
        <v>15.03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9.07</v>
      </c>
      <c r="E98" s="176">
        <v>0</v>
      </c>
      <c r="F98" s="176">
        <v>0</v>
      </c>
      <c r="G98" s="176">
        <v>16.690000000000001</v>
      </c>
      <c r="H98" s="176">
        <v>0</v>
      </c>
      <c r="I98" s="176">
        <v>0</v>
      </c>
      <c r="J98" s="176">
        <v>5.01</v>
      </c>
      <c r="K98" s="176">
        <v>87.57</v>
      </c>
      <c r="L98" s="176">
        <v>45.87</v>
      </c>
      <c r="M98" s="176">
        <v>0</v>
      </c>
      <c r="N98" s="176">
        <v>0.95</v>
      </c>
      <c r="O98" s="176">
        <v>1.6</v>
      </c>
      <c r="P98" s="176">
        <v>2.2000000000000002</v>
      </c>
      <c r="Q98" s="176">
        <v>3.5</v>
      </c>
      <c r="R98" s="176">
        <v>6.9</v>
      </c>
      <c r="S98" s="176">
        <v>3.8</v>
      </c>
      <c r="T98" s="176">
        <v>0</v>
      </c>
      <c r="U98" s="176">
        <v>9.09</v>
      </c>
      <c r="V98" s="176">
        <v>5.26</v>
      </c>
      <c r="W98" s="176">
        <v>5.95</v>
      </c>
      <c r="X98" s="176">
        <v>1.19</v>
      </c>
      <c r="Y98" s="176">
        <v>0</v>
      </c>
      <c r="Z98" s="176">
        <v>2.25</v>
      </c>
      <c r="AA98" s="176">
        <v>0.66</v>
      </c>
      <c r="AB98" s="176">
        <v>0</v>
      </c>
      <c r="AC98" s="176">
        <v>11.85</v>
      </c>
      <c r="AD98" s="176">
        <v>0</v>
      </c>
      <c r="AE98" s="176">
        <v>0</v>
      </c>
      <c r="AF98" s="176">
        <v>0</v>
      </c>
      <c r="AG98" s="176">
        <v>20.059999999999999</v>
      </c>
      <c r="AH98" s="176">
        <v>0</v>
      </c>
      <c r="AI98" s="176">
        <v>6.43</v>
      </c>
      <c r="AJ98" s="176">
        <v>0</v>
      </c>
      <c r="AK98" s="176">
        <v>73.349999999999994</v>
      </c>
      <c r="AL98" s="176">
        <v>0</v>
      </c>
      <c r="AM98" s="176">
        <v>0</v>
      </c>
      <c r="AN98" s="176">
        <v>0</v>
      </c>
      <c r="AO98" s="176">
        <v>218.25</v>
      </c>
      <c r="AP98" s="176">
        <v>0</v>
      </c>
      <c r="AQ98" s="176">
        <v>0</v>
      </c>
      <c r="AR98" s="176">
        <v>1.33</v>
      </c>
      <c r="AS98" s="176">
        <v>0</v>
      </c>
      <c r="AT98" s="176">
        <v>15.03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0.2060874999999999</v>
      </c>
      <c r="E99">
        <f t="shared" si="0"/>
        <v>0</v>
      </c>
      <c r="F99">
        <f t="shared" si="0"/>
        <v>0</v>
      </c>
      <c r="G99">
        <f t="shared" si="0"/>
        <v>0.39780000000000088</v>
      </c>
      <c r="H99">
        <f t="shared" si="0"/>
        <v>0</v>
      </c>
      <c r="I99">
        <f t="shared" si="0"/>
        <v>0</v>
      </c>
      <c r="J99">
        <f t="shared" si="0"/>
        <v>0.12023999999999985</v>
      </c>
      <c r="K99">
        <f t="shared" si="0"/>
        <v>1.9418199999999981</v>
      </c>
      <c r="L99">
        <f t="shared" si="0"/>
        <v>1.0381249999999989</v>
      </c>
      <c r="M99">
        <f t="shared" si="0"/>
        <v>0</v>
      </c>
      <c r="N99">
        <f t="shared" si="0"/>
        <v>0.11077499999999992</v>
      </c>
      <c r="O99">
        <f t="shared" si="0"/>
        <v>0.18996750000000007</v>
      </c>
      <c r="P99">
        <f t="shared" si="0"/>
        <v>0.26060500000000025</v>
      </c>
      <c r="Q99">
        <f t="shared" si="0"/>
        <v>7.6255000000000017E-2</v>
      </c>
      <c r="R99">
        <f t="shared" si="0"/>
        <v>9.8549999999999915E-2</v>
      </c>
      <c r="S99">
        <f t="shared" si="0"/>
        <v>7.828499999999998E-2</v>
      </c>
      <c r="T99">
        <f t="shared" si="0"/>
        <v>0</v>
      </c>
      <c r="U99">
        <f t="shared" si="0"/>
        <v>0.73597750000000095</v>
      </c>
      <c r="V99">
        <f t="shared" si="0"/>
        <v>8.672749999999993E-2</v>
      </c>
      <c r="W99">
        <f t="shared" si="0"/>
        <v>8.9644999999999919E-2</v>
      </c>
      <c r="X99">
        <f t="shared" si="0"/>
        <v>0.27622750000000013</v>
      </c>
      <c r="Y99">
        <f t="shared" si="0"/>
        <v>0</v>
      </c>
      <c r="Z99">
        <f t="shared" si="0"/>
        <v>0.50804749999999987</v>
      </c>
      <c r="AA99">
        <f t="shared" si="0"/>
        <v>0.17892500000000017</v>
      </c>
      <c r="AB99">
        <f t="shared" si="0"/>
        <v>0</v>
      </c>
      <c r="AC99">
        <f t="shared" si="0"/>
        <v>0.27820499999999987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0.21624499999999974</v>
      </c>
      <c r="AH99">
        <f t="shared" si="0"/>
        <v>0</v>
      </c>
      <c r="AI99">
        <f t="shared" si="0"/>
        <v>0.14359999999999998</v>
      </c>
      <c r="AJ99">
        <f t="shared" si="0"/>
        <v>0</v>
      </c>
      <c r="AK99">
        <f t="shared" si="0"/>
        <v>1.0219674999999997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5.202</v>
      </c>
      <c r="AP99">
        <f t="shared" si="0"/>
        <v>0</v>
      </c>
      <c r="AQ99">
        <f t="shared" si="0"/>
        <v>0</v>
      </c>
      <c r="AR99">
        <f t="shared" si="0"/>
        <v>2.9317499999999969E-2</v>
      </c>
      <c r="AS99">
        <f t="shared" si="0"/>
        <v>2.7599999999999999E-3</v>
      </c>
      <c r="AT99">
        <f t="shared" si="0"/>
        <v>0.36071999999999949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2.12</v>
      </c>
      <c r="AJ3" s="176">
        <v>0</v>
      </c>
      <c r="AK3" s="176">
        <v>2.2999999999999998</v>
      </c>
      <c r="AL3" s="176">
        <v>0</v>
      </c>
      <c r="AM3" s="176">
        <v>0</v>
      </c>
      <c r="AN3" s="176">
        <v>0</v>
      </c>
      <c r="AO3" s="176">
        <v>22.12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2.12</v>
      </c>
      <c r="AJ4" s="176">
        <v>0</v>
      </c>
      <c r="AK4" s="176">
        <v>2.2999999999999998</v>
      </c>
      <c r="AL4" s="176">
        <v>0</v>
      </c>
      <c r="AM4" s="176">
        <v>0</v>
      </c>
      <c r="AN4" s="176">
        <v>0</v>
      </c>
      <c r="AO4" s="176">
        <v>22.12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2.12</v>
      </c>
      <c r="AJ5" s="176">
        <v>0</v>
      </c>
      <c r="AK5" s="176">
        <v>2.2999999999999998</v>
      </c>
      <c r="AL5" s="176">
        <v>0</v>
      </c>
      <c r="AM5" s="176">
        <v>0</v>
      </c>
      <c r="AN5" s="176">
        <v>0</v>
      </c>
      <c r="AO5" s="176">
        <v>22.12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2.12</v>
      </c>
      <c r="AJ6" s="176">
        <v>0</v>
      </c>
      <c r="AK6" s="176">
        <v>2.2999999999999998</v>
      </c>
      <c r="AL6" s="176">
        <v>0</v>
      </c>
      <c r="AM6" s="176">
        <v>0</v>
      </c>
      <c r="AN6" s="176">
        <v>0</v>
      </c>
      <c r="AO6" s="176">
        <v>22.12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2.12</v>
      </c>
      <c r="AJ7" s="176">
        <v>0</v>
      </c>
      <c r="AK7" s="176">
        <v>2.2999999999999998</v>
      </c>
      <c r="AL7" s="176">
        <v>0</v>
      </c>
      <c r="AM7" s="176">
        <v>0</v>
      </c>
      <c r="AN7" s="176">
        <v>0</v>
      </c>
      <c r="AO7" s="176">
        <v>22.12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2.12</v>
      </c>
      <c r="AJ8" s="176">
        <v>0</v>
      </c>
      <c r="AK8" s="176">
        <v>2.2999999999999998</v>
      </c>
      <c r="AL8" s="176">
        <v>0</v>
      </c>
      <c r="AM8" s="176">
        <v>0</v>
      </c>
      <c r="AN8" s="176">
        <v>0</v>
      </c>
      <c r="AO8" s="176">
        <v>22.12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2.12</v>
      </c>
      <c r="AJ9" s="176">
        <v>0</v>
      </c>
      <c r="AK9" s="176">
        <v>2.2999999999999998</v>
      </c>
      <c r="AL9" s="176">
        <v>0</v>
      </c>
      <c r="AM9" s="176">
        <v>0</v>
      </c>
      <c r="AN9" s="176">
        <v>0</v>
      </c>
      <c r="AO9" s="176">
        <v>22.12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2.12</v>
      </c>
      <c r="AJ10" s="176">
        <v>0</v>
      </c>
      <c r="AK10" s="176">
        <v>2.2999999999999998</v>
      </c>
      <c r="AL10" s="176">
        <v>0</v>
      </c>
      <c r="AM10" s="176">
        <v>0</v>
      </c>
      <c r="AN10" s="176">
        <v>0</v>
      </c>
      <c r="AO10" s="176">
        <v>22.12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2.12</v>
      </c>
      <c r="AJ11" s="176">
        <v>0</v>
      </c>
      <c r="AK11" s="176">
        <v>2.2999999999999998</v>
      </c>
      <c r="AL11" s="176">
        <v>0</v>
      </c>
      <c r="AM11" s="176">
        <v>0</v>
      </c>
      <c r="AN11" s="176">
        <v>0</v>
      </c>
      <c r="AO11" s="176">
        <v>22.12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2.12</v>
      </c>
      <c r="AJ12" s="176">
        <v>0</v>
      </c>
      <c r="AK12" s="176">
        <v>2.2999999999999998</v>
      </c>
      <c r="AL12" s="176">
        <v>0</v>
      </c>
      <c r="AM12" s="176">
        <v>0</v>
      </c>
      <c r="AN12" s="176">
        <v>0</v>
      </c>
      <c r="AO12" s="176">
        <v>22.12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2.12</v>
      </c>
      <c r="AJ13" s="176">
        <v>0</v>
      </c>
      <c r="AK13" s="176">
        <v>2.2999999999999998</v>
      </c>
      <c r="AL13" s="176">
        <v>0</v>
      </c>
      <c r="AM13" s="176">
        <v>0</v>
      </c>
      <c r="AN13" s="176">
        <v>0</v>
      </c>
      <c r="AO13" s="176">
        <v>22.12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2.12</v>
      </c>
      <c r="AJ14" s="176">
        <v>0</v>
      </c>
      <c r="AK14" s="176">
        <v>2.2999999999999998</v>
      </c>
      <c r="AL14" s="176">
        <v>0</v>
      </c>
      <c r="AM14" s="176">
        <v>0</v>
      </c>
      <c r="AN14" s="176">
        <v>0</v>
      </c>
      <c r="AO14" s="176">
        <v>22.12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2.12</v>
      </c>
      <c r="AJ15" s="176">
        <v>0</v>
      </c>
      <c r="AK15" s="176">
        <v>2.17</v>
      </c>
      <c r="AL15" s="176">
        <v>0</v>
      </c>
      <c r="AM15" s="176">
        <v>0</v>
      </c>
      <c r="AN15" s="176">
        <v>0</v>
      </c>
      <c r="AO15" s="176">
        <v>22.12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2.12</v>
      </c>
      <c r="AJ16" s="176">
        <v>0</v>
      </c>
      <c r="AK16" s="176">
        <v>2.17</v>
      </c>
      <c r="AL16" s="176">
        <v>0</v>
      </c>
      <c r="AM16" s="176">
        <v>0</v>
      </c>
      <c r="AN16" s="176">
        <v>0</v>
      </c>
      <c r="AO16" s="176">
        <v>22.12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2.12</v>
      </c>
      <c r="AJ17" s="176">
        <v>0</v>
      </c>
      <c r="AK17" s="176">
        <v>2.17</v>
      </c>
      <c r="AL17" s="176">
        <v>0</v>
      </c>
      <c r="AM17" s="176">
        <v>0</v>
      </c>
      <c r="AN17" s="176">
        <v>0</v>
      </c>
      <c r="AO17" s="176">
        <v>22.12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2.12</v>
      </c>
      <c r="AJ18" s="176">
        <v>0</v>
      </c>
      <c r="AK18" s="176">
        <v>2.17</v>
      </c>
      <c r="AL18" s="176">
        <v>0</v>
      </c>
      <c r="AM18" s="176">
        <v>0</v>
      </c>
      <c r="AN18" s="176">
        <v>0</v>
      </c>
      <c r="AO18" s="176">
        <v>22.12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2.12</v>
      </c>
      <c r="AJ19" s="176">
        <v>0</v>
      </c>
      <c r="AK19" s="176">
        <v>2.17</v>
      </c>
      <c r="AL19" s="176">
        <v>0</v>
      </c>
      <c r="AM19" s="176">
        <v>0</v>
      </c>
      <c r="AN19" s="176">
        <v>0</v>
      </c>
      <c r="AO19" s="176">
        <v>22.12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2.12</v>
      </c>
      <c r="AJ20" s="176">
        <v>0</v>
      </c>
      <c r="AK20" s="176">
        <v>2.17</v>
      </c>
      <c r="AL20" s="176">
        <v>0</v>
      </c>
      <c r="AM20" s="176">
        <v>0</v>
      </c>
      <c r="AN20" s="176">
        <v>0</v>
      </c>
      <c r="AO20" s="176">
        <v>22.12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2.12</v>
      </c>
      <c r="AJ21" s="176">
        <v>0</v>
      </c>
      <c r="AK21" s="176">
        <v>2.17</v>
      </c>
      <c r="AL21" s="176">
        <v>0</v>
      </c>
      <c r="AM21" s="176">
        <v>0</v>
      </c>
      <c r="AN21" s="176">
        <v>0</v>
      </c>
      <c r="AO21" s="176">
        <v>22.12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2.12</v>
      </c>
      <c r="AJ22" s="176">
        <v>0</v>
      </c>
      <c r="AK22" s="176">
        <v>2.17</v>
      </c>
      <c r="AL22" s="176">
        <v>0</v>
      </c>
      <c r="AM22" s="176">
        <v>0</v>
      </c>
      <c r="AN22" s="176">
        <v>0</v>
      </c>
      <c r="AO22" s="176">
        <v>22.12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2.12</v>
      </c>
      <c r="AJ23" s="176">
        <v>0</v>
      </c>
      <c r="AK23" s="176">
        <v>2.2999999999999998</v>
      </c>
      <c r="AL23" s="176">
        <v>0</v>
      </c>
      <c r="AM23" s="176">
        <v>0</v>
      </c>
      <c r="AN23" s="176">
        <v>0</v>
      </c>
      <c r="AO23" s="176">
        <v>22.12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2.12</v>
      </c>
      <c r="AJ24" s="176">
        <v>0</v>
      </c>
      <c r="AK24" s="176">
        <v>2.2999999999999998</v>
      </c>
      <c r="AL24" s="176">
        <v>0</v>
      </c>
      <c r="AM24" s="176">
        <v>0</v>
      </c>
      <c r="AN24" s="176">
        <v>0</v>
      </c>
      <c r="AO24" s="176">
        <v>22.12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2.12</v>
      </c>
      <c r="AJ25" s="176">
        <v>0</v>
      </c>
      <c r="AK25" s="176">
        <v>2.2999999999999998</v>
      </c>
      <c r="AL25" s="176">
        <v>0</v>
      </c>
      <c r="AM25" s="176">
        <v>0</v>
      </c>
      <c r="AN25" s="176">
        <v>0</v>
      </c>
      <c r="AO25" s="176">
        <v>22.12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2.12</v>
      </c>
      <c r="AJ26" s="176">
        <v>0</v>
      </c>
      <c r="AK26" s="176">
        <v>2.2999999999999998</v>
      </c>
      <c r="AL26" s="176">
        <v>0</v>
      </c>
      <c r="AM26" s="176">
        <v>0</v>
      </c>
      <c r="AN26" s="176">
        <v>0</v>
      </c>
      <c r="AO26" s="176">
        <v>22.12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2.12</v>
      </c>
      <c r="AJ27" s="176">
        <v>0</v>
      </c>
      <c r="AK27" s="176">
        <v>2.2999999999999998</v>
      </c>
      <c r="AL27" s="176">
        <v>0</v>
      </c>
      <c r="AM27" s="176">
        <v>0</v>
      </c>
      <c r="AN27" s="176">
        <v>0</v>
      </c>
      <c r="AO27" s="176">
        <v>22.12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2.12</v>
      </c>
      <c r="AJ28" s="176">
        <v>0</v>
      </c>
      <c r="AK28" s="176">
        <v>2.2999999999999998</v>
      </c>
      <c r="AL28" s="176">
        <v>0</v>
      </c>
      <c r="AM28" s="176">
        <v>0</v>
      </c>
      <c r="AN28" s="176">
        <v>0</v>
      </c>
      <c r="AO28" s="176">
        <v>22.12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2.12</v>
      </c>
      <c r="AJ29" s="176">
        <v>0</v>
      </c>
      <c r="AK29" s="176">
        <v>2.2999999999999998</v>
      </c>
      <c r="AL29" s="176">
        <v>0</v>
      </c>
      <c r="AM29" s="176">
        <v>0</v>
      </c>
      <c r="AN29" s="176">
        <v>0</v>
      </c>
      <c r="AO29" s="176">
        <v>22.12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2.12</v>
      </c>
      <c r="AJ30" s="176">
        <v>0</v>
      </c>
      <c r="AK30" s="176">
        <v>2.2999999999999998</v>
      </c>
      <c r="AL30" s="176">
        <v>0</v>
      </c>
      <c r="AM30" s="176">
        <v>0</v>
      </c>
      <c r="AN30" s="176">
        <v>0</v>
      </c>
      <c r="AO30" s="176">
        <v>22.12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2.12</v>
      </c>
      <c r="AJ31" s="176">
        <v>0</v>
      </c>
      <c r="AK31" s="176">
        <v>2.2999999999999998</v>
      </c>
      <c r="AL31" s="176">
        <v>0</v>
      </c>
      <c r="AM31" s="176">
        <v>0</v>
      </c>
      <c r="AN31" s="176">
        <v>0</v>
      </c>
      <c r="AO31" s="176">
        <v>22.12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2.12</v>
      </c>
      <c r="AJ32" s="176">
        <v>0</v>
      </c>
      <c r="AK32" s="176">
        <v>2.2999999999999998</v>
      </c>
      <c r="AL32" s="176">
        <v>0</v>
      </c>
      <c r="AM32" s="176">
        <v>0</v>
      </c>
      <c r="AN32" s="176">
        <v>0</v>
      </c>
      <c r="AO32" s="176">
        <v>22.12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2.12</v>
      </c>
      <c r="AJ33" s="176">
        <v>0</v>
      </c>
      <c r="AK33" s="176">
        <v>2.2999999999999998</v>
      </c>
      <c r="AL33" s="176">
        <v>0</v>
      </c>
      <c r="AM33" s="176">
        <v>0</v>
      </c>
      <c r="AN33" s="176">
        <v>0</v>
      </c>
      <c r="AO33" s="176">
        <v>22.12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2.12</v>
      </c>
      <c r="AJ34" s="176">
        <v>0</v>
      </c>
      <c r="AK34" s="176">
        <v>2.2999999999999998</v>
      </c>
      <c r="AL34" s="176">
        <v>0</v>
      </c>
      <c r="AM34" s="176">
        <v>0</v>
      </c>
      <c r="AN34" s="176">
        <v>0</v>
      </c>
      <c r="AO34" s="176">
        <v>22.12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2.12</v>
      </c>
      <c r="AJ35" s="176">
        <v>0</v>
      </c>
      <c r="AK35" s="176">
        <v>2.2999999999999998</v>
      </c>
      <c r="AL35" s="176">
        <v>0</v>
      </c>
      <c r="AM35" s="176">
        <v>0</v>
      </c>
      <c r="AN35" s="176">
        <v>0</v>
      </c>
      <c r="AO35" s="176">
        <v>22.12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2.12</v>
      </c>
      <c r="AJ36" s="176">
        <v>0</v>
      </c>
      <c r="AK36" s="176">
        <v>2.2999999999999998</v>
      </c>
      <c r="AL36" s="176">
        <v>0</v>
      </c>
      <c r="AM36" s="176">
        <v>0</v>
      </c>
      <c r="AN36" s="176">
        <v>0</v>
      </c>
      <c r="AO36" s="176">
        <v>22.12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2.12</v>
      </c>
      <c r="AJ37" s="176">
        <v>0</v>
      </c>
      <c r="AK37" s="176">
        <v>2.2999999999999998</v>
      </c>
      <c r="AL37" s="176">
        <v>0</v>
      </c>
      <c r="AM37" s="176">
        <v>0</v>
      </c>
      <c r="AN37" s="176">
        <v>0</v>
      </c>
      <c r="AO37" s="176">
        <v>22.12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2.12</v>
      </c>
      <c r="AJ38" s="176">
        <v>0</v>
      </c>
      <c r="AK38" s="176">
        <v>2.2999999999999998</v>
      </c>
      <c r="AL38" s="176">
        <v>0</v>
      </c>
      <c r="AM38" s="176">
        <v>0</v>
      </c>
      <c r="AN38" s="176">
        <v>0</v>
      </c>
      <c r="AO38" s="176">
        <v>22.12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2.12</v>
      </c>
      <c r="AJ39" s="176">
        <v>0</v>
      </c>
      <c r="AK39" s="176">
        <v>2.2999999999999998</v>
      </c>
      <c r="AL39" s="176">
        <v>0</v>
      </c>
      <c r="AM39" s="176">
        <v>0</v>
      </c>
      <c r="AN39" s="176">
        <v>0</v>
      </c>
      <c r="AO39" s="176">
        <v>22.12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2.12</v>
      </c>
      <c r="AJ40" s="176">
        <v>0</v>
      </c>
      <c r="AK40" s="176">
        <v>2.2999999999999998</v>
      </c>
      <c r="AL40" s="176">
        <v>0</v>
      </c>
      <c r="AM40" s="176">
        <v>0</v>
      </c>
      <c r="AN40" s="176">
        <v>0</v>
      </c>
      <c r="AO40" s="176">
        <v>22.12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2.12</v>
      </c>
      <c r="AJ41" s="176">
        <v>0</v>
      </c>
      <c r="AK41" s="176">
        <v>2.2999999999999998</v>
      </c>
      <c r="AL41" s="176">
        <v>0</v>
      </c>
      <c r="AM41" s="176">
        <v>0</v>
      </c>
      <c r="AN41" s="176">
        <v>0</v>
      </c>
      <c r="AO41" s="176">
        <v>22.12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2.12</v>
      </c>
      <c r="AJ42" s="176">
        <v>0</v>
      </c>
      <c r="AK42" s="176">
        <v>2.2999999999999998</v>
      </c>
      <c r="AL42" s="176">
        <v>0</v>
      </c>
      <c r="AM42" s="176">
        <v>0</v>
      </c>
      <c r="AN42" s="176">
        <v>0</v>
      </c>
      <c r="AO42" s="176">
        <v>22.12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2.12</v>
      </c>
      <c r="AJ43" s="176">
        <v>0</v>
      </c>
      <c r="AK43" s="176">
        <v>2.2999999999999998</v>
      </c>
      <c r="AL43" s="176">
        <v>0</v>
      </c>
      <c r="AM43" s="176">
        <v>0</v>
      </c>
      <c r="AN43" s="176">
        <v>0</v>
      </c>
      <c r="AO43" s="176">
        <v>21.66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2.12</v>
      </c>
      <c r="AJ44" s="176">
        <v>0</v>
      </c>
      <c r="AK44" s="176">
        <v>2.2999999999999998</v>
      </c>
      <c r="AL44" s="176">
        <v>0</v>
      </c>
      <c r="AM44" s="176">
        <v>0</v>
      </c>
      <c r="AN44" s="176">
        <v>0</v>
      </c>
      <c r="AO44" s="176">
        <v>21.66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2.12</v>
      </c>
      <c r="AJ45" s="176">
        <v>0</v>
      </c>
      <c r="AK45" s="176">
        <v>2.17</v>
      </c>
      <c r="AL45" s="176">
        <v>0</v>
      </c>
      <c r="AM45" s="176">
        <v>0</v>
      </c>
      <c r="AN45" s="176">
        <v>0</v>
      </c>
      <c r="AO45" s="176">
        <v>21.66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2.12</v>
      </c>
      <c r="AJ46" s="176">
        <v>0</v>
      </c>
      <c r="AK46" s="176">
        <v>2.17</v>
      </c>
      <c r="AL46" s="176">
        <v>0</v>
      </c>
      <c r="AM46" s="176">
        <v>0</v>
      </c>
      <c r="AN46" s="176">
        <v>0</v>
      </c>
      <c r="AO46" s="176">
        <v>21.66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2.12</v>
      </c>
      <c r="AJ47" s="176">
        <v>0</v>
      </c>
      <c r="AK47" s="176">
        <v>2.17</v>
      </c>
      <c r="AL47" s="176">
        <v>0</v>
      </c>
      <c r="AM47" s="176">
        <v>0</v>
      </c>
      <c r="AN47" s="176">
        <v>0</v>
      </c>
      <c r="AO47" s="176">
        <v>21.66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2.17</v>
      </c>
      <c r="AL48" s="176">
        <v>0</v>
      </c>
      <c r="AM48" s="176">
        <v>0</v>
      </c>
      <c r="AN48" s="176">
        <v>0</v>
      </c>
      <c r="AO48" s="176">
        <v>21.66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2.42</v>
      </c>
      <c r="AJ49" s="176">
        <v>0</v>
      </c>
      <c r="AK49" s="176">
        <v>2.17</v>
      </c>
      <c r="AL49" s="176">
        <v>0</v>
      </c>
      <c r="AM49" s="176">
        <v>0</v>
      </c>
      <c r="AN49" s="176">
        <v>0</v>
      </c>
      <c r="AO49" s="176">
        <v>21.66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7.12</v>
      </c>
      <c r="AH50" s="176">
        <v>0</v>
      </c>
      <c r="AI50" s="176">
        <v>2.42</v>
      </c>
      <c r="AJ50" s="176">
        <v>0</v>
      </c>
      <c r="AK50" s="176">
        <v>2.17</v>
      </c>
      <c r="AL50" s="176">
        <v>0</v>
      </c>
      <c r="AM50" s="176">
        <v>0</v>
      </c>
      <c r="AN50" s="176">
        <v>0</v>
      </c>
      <c r="AO50" s="176">
        <v>21.66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7.12</v>
      </c>
      <c r="AH51" s="176">
        <v>0</v>
      </c>
      <c r="AI51" s="176">
        <v>2.42</v>
      </c>
      <c r="AJ51" s="176">
        <v>0</v>
      </c>
      <c r="AK51" s="176">
        <v>2.17</v>
      </c>
      <c r="AL51" s="176">
        <v>0</v>
      </c>
      <c r="AM51" s="176">
        <v>0</v>
      </c>
      <c r="AN51" s="176">
        <v>0</v>
      </c>
      <c r="AO51" s="176">
        <v>21.66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11.54</v>
      </c>
      <c r="AH52" s="176">
        <v>0</v>
      </c>
      <c r="AI52" s="176">
        <v>2.42</v>
      </c>
      <c r="AJ52" s="176">
        <v>0</v>
      </c>
      <c r="AK52" s="176">
        <v>2.17</v>
      </c>
      <c r="AL52" s="176">
        <v>0</v>
      </c>
      <c r="AM52" s="176">
        <v>0</v>
      </c>
      <c r="AN52" s="176">
        <v>0</v>
      </c>
      <c r="AO52" s="176">
        <v>21.66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10.83</v>
      </c>
      <c r="AH53" s="176">
        <v>0</v>
      </c>
      <c r="AI53" s="176">
        <v>2.42</v>
      </c>
      <c r="AJ53" s="176">
        <v>0</v>
      </c>
      <c r="AK53" s="176">
        <v>2.17</v>
      </c>
      <c r="AL53" s="176">
        <v>0</v>
      </c>
      <c r="AM53" s="176">
        <v>0</v>
      </c>
      <c r="AN53" s="176">
        <v>0</v>
      </c>
      <c r="AO53" s="176">
        <v>21.66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10.83</v>
      </c>
      <c r="AH54" s="176">
        <v>0</v>
      </c>
      <c r="AI54" s="176">
        <v>2.42</v>
      </c>
      <c r="AJ54" s="176">
        <v>0</v>
      </c>
      <c r="AK54" s="176">
        <v>2.17</v>
      </c>
      <c r="AL54" s="176">
        <v>0</v>
      </c>
      <c r="AM54" s="176">
        <v>0</v>
      </c>
      <c r="AN54" s="176">
        <v>0</v>
      </c>
      <c r="AO54" s="176">
        <v>21.66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10.32</v>
      </c>
      <c r="AH55" s="176">
        <v>0</v>
      </c>
      <c r="AI55" s="176">
        <v>2.42</v>
      </c>
      <c r="AJ55" s="176">
        <v>0</v>
      </c>
      <c r="AK55" s="176">
        <v>2.17</v>
      </c>
      <c r="AL55" s="176">
        <v>0</v>
      </c>
      <c r="AM55" s="176">
        <v>0</v>
      </c>
      <c r="AN55" s="176">
        <v>0</v>
      </c>
      <c r="AO55" s="176">
        <v>21.66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10.32</v>
      </c>
      <c r="AH56" s="176">
        <v>0</v>
      </c>
      <c r="AI56" s="176">
        <v>2.42</v>
      </c>
      <c r="AJ56" s="176">
        <v>0</v>
      </c>
      <c r="AK56" s="176">
        <v>2.17</v>
      </c>
      <c r="AL56" s="176">
        <v>0</v>
      </c>
      <c r="AM56" s="176">
        <v>0</v>
      </c>
      <c r="AN56" s="176">
        <v>0</v>
      </c>
      <c r="AO56" s="176">
        <v>21.66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8.06</v>
      </c>
      <c r="AH57" s="176">
        <v>0</v>
      </c>
      <c r="AI57" s="176">
        <v>2.42</v>
      </c>
      <c r="AJ57" s="176">
        <v>0</v>
      </c>
      <c r="AK57" s="176">
        <v>2.17</v>
      </c>
      <c r="AL57" s="176">
        <v>0</v>
      </c>
      <c r="AM57" s="176">
        <v>0</v>
      </c>
      <c r="AN57" s="176">
        <v>0</v>
      </c>
      <c r="AO57" s="176">
        <v>21.66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8.06</v>
      </c>
      <c r="AH58" s="176">
        <v>0</v>
      </c>
      <c r="AI58" s="176">
        <v>2.42</v>
      </c>
      <c r="AJ58" s="176">
        <v>0</v>
      </c>
      <c r="AK58" s="176">
        <v>3.69</v>
      </c>
      <c r="AL58" s="176">
        <v>0</v>
      </c>
      <c r="AM58" s="176">
        <v>0</v>
      </c>
      <c r="AN58" s="176">
        <v>0</v>
      </c>
      <c r="AO58" s="176">
        <v>21.66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8.2200000000000006</v>
      </c>
      <c r="AH59" s="176">
        <v>0</v>
      </c>
      <c r="AI59" s="176">
        <v>2.42</v>
      </c>
      <c r="AJ59" s="176">
        <v>0</v>
      </c>
      <c r="AK59" s="176">
        <v>7.48</v>
      </c>
      <c r="AL59" s="176">
        <v>0</v>
      </c>
      <c r="AM59" s="176">
        <v>0</v>
      </c>
      <c r="AN59" s="176">
        <v>0</v>
      </c>
      <c r="AO59" s="176">
        <v>21.66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8.2200000000000006</v>
      </c>
      <c r="AH60" s="176">
        <v>0</v>
      </c>
      <c r="AI60" s="176">
        <v>2.42</v>
      </c>
      <c r="AJ60" s="176">
        <v>0</v>
      </c>
      <c r="AK60" s="176">
        <v>7.48</v>
      </c>
      <c r="AL60" s="176">
        <v>0</v>
      </c>
      <c r="AM60" s="176">
        <v>0</v>
      </c>
      <c r="AN60" s="176">
        <v>0</v>
      </c>
      <c r="AO60" s="176">
        <v>21.66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8.11</v>
      </c>
      <c r="AH61" s="176">
        <v>0</v>
      </c>
      <c r="AI61" s="176">
        <v>2.42</v>
      </c>
      <c r="AJ61" s="176">
        <v>0</v>
      </c>
      <c r="AK61" s="176">
        <v>7.48</v>
      </c>
      <c r="AL61" s="176">
        <v>0</v>
      </c>
      <c r="AM61" s="176">
        <v>0</v>
      </c>
      <c r="AN61" s="176">
        <v>0</v>
      </c>
      <c r="AO61" s="176">
        <v>21.66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8.11</v>
      </c>
      <c r="AH62" s="176">
        <v>0</v>
      </c>
      <c r="AI62" s="176">
        <v>2.42</v>
      </c>
      <c r="AJ62" s="176">
        <v>0</v>
      </c>
      <c r="AK62" s="176">
        <v>7.48</v>
      </c>
      <c r="AL62" s="176">
        <v>0</v>
      </c>
      <c r="AM62" s="176">
        <v>0</v>
      </c>
      <c r="AN62" s="176">
        <v>0</v>
      </c>
      <c r="AO62" s="176">
        <v>21.66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8.11</v>
      </c>
      <c r="AH63" s="176">
        <v>0</v>
      </c>
      <c r="AI63" s="176">
        <v>2.42</v>
      </c>
      <c r="AJ63" s="176">
        <v>0</v>
      </c>
      <c r="AK63" s="176">
        <v>7.48</v>
      </c>
      <c r="AL63" s="176">
        <v>0</v>
      </c>
      <c r="AM63" s="176">
        <v>0</v>
      </c>
      <c r="AN63" s="176">
        <v>0</v>
      </c>
      <c r="AO63" s="176">
        <v>21.66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9.1999999999999993</v>
      </c>
      <c r="AH64" s="176">
        <v>0</v>
      </c>
      <c r="AI64" s="176">
        <v>2.42</v>
      </c>
      <c r="AJ64" s="176">
        <v>0</v>
      </c>
      <c r="AK64" s="176">
        <v>7.48</v>
      </c>
      <c r="AL64" s="176">
        <v>0</v>
      </c>
      <c r="AM64" s="176">
        <v>0</v>
      </c>
      <c r="AN64" s="176">
        <v>0</v>
      </c>
      <c r="AO64" s="176">
        <v>21.66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10.220000000000001</v>
      </c>
      <c r="AH65" s="176">
        <v>0</v>
      </c>
      <c r="AI65" s="176">
        <v>2.42</v>
      </c>
      <c r="AJ65" s="176">
        <v>0</v>
      </c>
      <c r="AK65" s="176">
        <v>7.48</v>
      </c>
      <c r="AL65" s="176">
        <v>0</v>
      </c>
      <c r="AM65" s="176">
        <v>0</v>
      </c>
      <c r="AN65" s="176">
        <v>0</v>
      </c>
      <c r="AO65" s="176">
        <v>21.66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10.220000000000001</v>
      </c>
      <c r="AH66" s="176">
        <v>0</v>
      </c>
      <c r="AI66" s="176">
        <v>2.42</v>
      </c>
      <c r="AJ66" s="176">
        <v>0</v>
      </c>
      <c r="AK66" s="176">
        <v>7.48</v>
      </c>
      <c r="AL66" s="176">
        <v>0</v>
      </c>
      <c r="AM66" s="176">
        <v>0</v>
      </c>
      <c r="AN66" s="176">
        <v>0</v>
      </c>
      <c r="AO66" s="176">
        <v>21.66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8.2200000000000006</v>
      </c>
      <c r="AH67" s="176">
        <v>0</v>
      </c>
      <c r="AI67" s="176">
        <v>2.42</v>
      </c>
      <c r="AJ67" s="176">
        <v>0</v>
      </c>
      <c r="AK67" s="176">
        <v>7.48</v>
      </c>
      <c r="AL67" s="176">
        <v>0</v>
      </c>
      <c r="AM67" s="176">
        <v>0</v>
      </c>
      <c r="AN67" s="176">
        <v>0</v>
      </c>
      <c r="AO67" s="176">
        <v>21.66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8.2200000000000006</v>
      </c>
      <c r="AH68" s="176">
        <v>0</v>
      </c>
      <c r="AI68" s="176">
        <v>2.42</v>
      </c>
      <c r="AJ68" s="176">
        <v>0</v>
      </c>
      <c r="AK68" s="176">
        <v>7.48</v>
      </c>
      <c r="AL68" s="176">
        <v>0</v>
      </c>
      <c r="AM68" s="176">
        <v>0</v>
      </c>
      <c r="AN68" s="176">
        <v>0</v>
      </c>
      <c r="AO68" s="176">
        <v>21.66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8.2200000000000006</v>
      </c>
      <c r="AH69" s="176">
        <v>0</v>
      </c>
      <c r="AI69" s="176">
        <v>2.42</v>
      </c>
      <c r="AJ69" s="176">
        <v>0</v>
      </c>
      <c r="AK69" s="176">
        <v>7.48</v>
      </c>
      <c r="AL69" s="176">
        <v>0</v>
      </c>
      <c r="AM69" s="176">
        <v>0</v>
      </c>
      <c r="AN69" s="176">
        <v>0</v>
      </c>
      <c r="AO69" s="176">
        <v>21.66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8.2200000000000006</v>
      </c>
      <c r="AH70" s="176">
        <v>0</v>
      </c>
      <c r="AI70" s="176">
        <v>2.42</v>
      </c>
      <c r="AJ70" s="176">
        <v>0</v>
      </c>
      <c r="AK70" s="176">
        <v>7.48</v>
      </c>
      <c r="AL70" s="176">
        <v>0</v>
      </c>
      <c r="AM70" s="176">
        <v>0</v>
      </c>
      <c r="AN70" s="176">
        <v>0</v>
      </c>
      <c r="AO70" s="176">
        <v>21.66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9.3699999999999992</v>
      </c>
      <c r="AH71" s="176">
        <v>0</v>
      </c>
      <c r="AI71" s="176">
        <v>2.42</v>
      </c>
      <c r="AJ71" s="176">
        <v>0</v>
      </c>
      <c r="AK71" s="176">
        <v>7.48</v>
      </c>
      <c r="AL71" s="176">
        <v>0</v>
      </c>
      <c r="AM71" s="176">
        <v>0</v>
      </c>
      <c r="AN71" s="176">
        <v>0</v>
      </c>
      <c r="AO71" s="176">
        <v>21.66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9.3699999999999992</v>
      </c>
      <c r="AH72" s="176">
        <v>0</v>
      </c>
      <c r="AI72" s="176">
        <v>2.42</v>
      </c>
      <c r="AJ72" s="176">
        <v>0</v>
      </c>
      <c r="AK72" s="176">
        <v>7.48</v>
      </c>
      <c r="AL72" s="176">
        <v>0</v>
      </c>
      <c r="AM72" s="176">
        <v>0</v>
      </c>
      <c r="AN72" s="176">
        <v>0</v>
      </c>
      <c r="AO72" s="176">
        <v>21.66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8.2200000000000006</v>
      </c>
      <c r="AH73" s="176">
        <v>0</v>
      </c>
      <c r="AI73" s="176">
        <v>2.42</v>
      </c>
      <c r="AJ73" s="176">
        <v>0</v>
      </c>
      <c r="AK73" s="176">
        <v>7.48</v>
      </c>
      <c r="AL73" s="176">
        <v>0</v>
      </c>
      <c r="AM73" s="176">
        <v>0</v>
      </c>
      <c r="AN73" s="176">
        <v>0</v>
      </c>
      <c r="AO73" s="176">
        <v>21.66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8.2200000000000006</v>
      </c>
      <c r="AH74" s="176">
        <v>0</v>
      </c>
      <c r="AI74" s="176">
        <v>2.42</v>
      </c>
      <c r="AJ74" s="176">
        <v>0</v>
      </c>
      <c r="AK74" s="176">
        <v>7.48</v>
      </c>
      <c r="AL74" s="176">
        <v>0</v>
      </c>
      <c r="AM74" s="176">
        <v>0</v>
      </c>
      <c r="AN74" s="176">
        <v>0</v>
      </c>
      <c r="AO74" s="176">
        <v>21.66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8.2200000000000006</v>
      </c>
      <c r="AH75" s="176">
        <v>0</v>
      </c>
      <c r="AI75" s="176">
        <v>2.42</v>
      </c>
      <c r="AJ75" s="176">
        <v>0</v>
      </c>
      <c r="AK75" s="176">
        <v>7.48</v>
      </c>
      <c r="AL75" s="176">
        <v>0</v>
      </c>
      <c r="AM75" s="176">
        <v>0</v>
      </c>
      <c r="AN75" s="176">
        <v>0</v>
      </c>
      <c r="AO75" s="176">
        <v>22.12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8.2200000000000006</v>
      </c>
      <c r="AH76" s="176">
        <v>0</v>
      </c>
      <c r="AI76" s="176">
        <v>2.42</v>
      </c>
      <c r="AJ76" s="176">
        <v>0</v>
      </c>
      <c r="AK76" s="176">
        <v>7.48</v>
      </c>
      <c r="AL76" s="176">
        <v>0</v>
      </c>
      <c r="AM76" s="176">
        <v>0</v>
      </c>
      <c r="AN76" s="176">
        <v>0</v>
      </c>
      <c r="AO76" s="176">
        <v>22.12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8.2200000000000006</v>
      </c>
      <c r="AH77" s="176">
        <v>0</v>
      </c>
      <c r="AI77" s="176">
        <v>2.42</v>
      </c>
      <c r="AJ77" s="176">
        <v>0</v>
      </c>
      <c r="AK77" s="176">
        <v>7.43</v>
      </c>
      <c r="AL77" s="176">
        <v>0</v>
      </c>
      <c r="AM77" s="176">
        <v>0</v>
      </c>
      <c r="AN77" s="176">
        <v>0</v>
      </c>
      <c r="AO77" s="176">
        <v>22.12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8.2200000000000006</v>
      </c>
      <c r="AH78" s="176">
        <v>0</v>
      </c>
      <c r="AI78" s="176">
        <v>2.42</v>
      </c>
      <c r="AJ78" s="176">
        <v>0</v>
      </c>
      <c r="AK78" s="176">
        <v>7.43</v>
      </c>
      <c r="AL78" s="176">
        <v>0</v>
      </c>
      <c r="AM78" s="176">
        <v>0</v>
      </c>
      <c r="AN78" s="176">
        <v>0</v>
      </c>
      <c r="AO78" s="176">
        <v>22.12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8.2200000000000006</v>
      </c>
      <c r="AH79" s="176">
        <v>0</v>
      </c>
      <c r="AI79" s="176">
        <v>2.42</v>
      </c>
      <c r="AJ79" s="176">
        <v>0</v>
      </c>
      <c r="AK79" s="176">
        <v>7.43</v>
      </c>
      <c r="AL79" s="176">
        <v>0</v>
      </c>
      <c r="AM79" s="176">
        <v>0</v>
      </c>
      <c r="AN79" s="176">
        <v>0</v>
      </c>
      <c r="AO79" s="176">
        <v>22.12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8.2200000000000006</v>
      </c>
      <c r="AH80" s="176">
        <v>0</v>
      </c>
      <c r="AI80" s="176">
        <v>2.42</v>
      </c>
      <c r="AJ80" s="176">
        <v>0</v>
      </c>
      <c r="AK80" s="176">
        <v>7.43</v>
      </c>
      <c r="AL80" s="176">
        <v>0</v>
      </c>
      <c r="AM80" s="176">
        <v>0</v>
      </c>
      <c r="AN80" s="176">
        <v>0</v>
      </c>
      <c r="AO80" s="176">
        <v>22.12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8.2200000000000006</v>
      </c>
      <c r="AH81" s="176">
        <v>0</v>
      </c>
      <c r="AI81" s="176">
        <v>2.42</v>
      </c>
      <c r="AJ81" s="176">
        <v>0</v>
      </c>
      <c r="AK81" s="176">
        <v>7.43</v>
      </c>
      <c r="AL81" s="176">
        <v>0</v>
      </c>
      <c r="AM81" s="176">
        <v>0</v>
      </c>
      <c r="AN81" s="176">
        <v>0</v>
      </c>
      <c r="AO81" s="176">
        <v>22.12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8.2200000000000006</v>
      </c>
      <c r="AH82" s="176">
        <v>0</v>
      </c>
      <c r="AI82" s="176">
        <v>2.42</v>
      </c>
      <c r="AJ82" s="176">
        <v>0</v>
      </c>
      <c r="AK82" s="176">
        <v>7.43</v>
      </c>
      <c r="AL82" s="176">
        <v>0</v>
      </c>
      <c r="AM82" s="176">
        <v>0</v>
      </c>
      <c r="AN82" s="176">
        <v>0</v>
      </c>
      <c r="AO82" s="176">
        <v>22.12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8.2200000000000006</v>
      </c>
      <c r="AH83" s="176">
        <v>0</v>
      </c>
      <c r="AI83" s="176">
        <v>2.42</v>
      </c>
      <c r="AJ83" s="176">
        <v>0</v>
      </c>
      <c r="AK83" s="176">
        <v>7.43</v>
      </c>
      <c r="AL83" s="176">
        <v>0</v>
      </c>
      <c r="AM83" s="176">
        <v>0</v>
      </c>
      <c r="AN83" s="176">
        <v>0</v>
      </c>
      <c r="AO83" s="176">
        <v>22.12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8.2200000000000006</v>
      </c>
      <c r="AH84" s="176">
        <v>0</v>
      </c>
      <c r="AI84" s="176">
        <v>2.42</v>
      </c>
      <c r="AJ84" s="176">
        <v>0</v>
      </c>
      <c r="AK84" s="176">
        <v>7.43</v>
      </c>
      <c r="AL84" s="176">
        <v>0</v>
      </c>
      <c r="AM84" s="176">
        <v>0</v>
      </c>
      <c r="AN84" s="176">
        <v>0</v>
      </c>
      <c r="AO84" s="176">
        <v>22.12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8.2200000000000006</v>
      </c>
      <c r="AH85" s="176">
        <v>0</v>
      </c>
      <c r="AI85" s="176">
        <v>2.42</v>
      </c>
      <c r="AJ85" s="176">
        <v>0</v>
      </c>
      <c r="AK85" s="176">
        <v>7.43</v>
      </c>
      <c r="AL85" s="176">
        <v>0</v>
      </c>
      <c r="AM85" s="176">
        <v>0</v>
      </c>
      <c r="AN85" s="176">
        <v>0</v>
      </c>
      <c r="AO85" s="176">
        <v>22.12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8.2200000000000006</v>
      </c>
      <c r="AH86" s="176">
        <v>0</v>
      </c>
      <c r="AI86" s="176">
        <v>2.42</v>
      </c>
      <c r="AJ86" s="176">
        <v>0</v>
      </c>
      <c r="AK86" s="176">
        <v>7.43</v>
      </c>
      <c r="AL86" s="176">
        <v>0</v>
      </c>
      <c r="AM86" s="176">
        <v>0</v>
      </c>
      <c r="AN86" s="176">
        <v>0</v>
      </c>
      <c r="AO86" s="176">
        <v>22.12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8.2200000000000006</v>
      </c>
      <c r="AH87" s="176">
        <v>0</v>
      </c>
      <c r="AI87" s="176">
        <v>2.42</v>
      </c>
      <c r="AJ87" s="176">
        <v>0</v>
      </c>
      <c r="AK87" s="176">
        <v>7.43</v>
      </c>
      <c r="AL87" s="176">
        <v>0</v>
      </c>
      <c r="AM87" s="176">
        <v>0</v>
      </c>
      <c r="AN87" s="176">
        <v>0</v>
      </c>
      <c r="AO87" s="176">
        <v>22.12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8.2200000000000006</v>
      </c>
      <c r="AH88" s="176">
        <v>0</v>
      </c>
      <c r="AI88" s="176">
        <v>2.42</v>
      </c>
      <c r="AJ88" s="176">
        <v>0</v>
      </c>
      <c r="AK88" s="176">
        <v>7.43</v>
      </c>
      <c r="AL88" s="176">
        <v>0</v>
      </c>
      <c r="AM88" s="176">
        <v>0</v>
      </c>
      <c r="AN88" s="176">
        <v>0</v>
      </c>
      <c r="AO88" s="176">
        <v>22.12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8.2200000000000006</v>
      </c>
      <c r="AH89" s="176">
        <v>0</v>
      </c>
      <c r="AI89" s="176">
        <v>2.42</v>
      </c>
      <c r="AJ89" s="176">
        <v>0</v>
      </c>
      <c r="AK89" s="176">
        <v>7.43</v>
      </c>
      <c r="AL89" s="176">
        <v>0</v>
      </c>
      <c r="AM89" s="176">
        <v>0</v>
      </c>
      <c r="AN89" s="176">
        <v>0</v>
      </c>
      <c r="AO89" s="176">
        <v>22.12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8.2200000000000006</v>
      </c>
      <c r="AH90" s="176">
        <v>0</v>
      </c>
      <c r="AI90" s="176">
        <v>2.42</v>
      </c>
      <c r="AJ90" s="176">
        <v>0</v>
      </c>
      <c r="AK90" s="176">
        <v>7.43</v>
      </c>
      <c r="AL90" s="176">
        <v>0</v>
      </c>
      <c r="AM90" s="176">
        <v>0</v>
      </c>
      <c r="AN90" s="176">
        <v>0</v>
      </c>
      <c r="AO90" s="176">
        <v>22.12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8.2200000000000006</v>
      </c>
      <c r="AH91" s="176">
        <v>0</v>
      </c>
      <c r="AI91" s="176">
        <v>2.42</v>
      </c>
      <c r="AJ91" s="176">
        <v>0</v>
      </c>
      <c r="AK91" s="176">
        <v>7.43</v>
      </c>
      <c r="AL91" s="176">
        <v>0</v>
      </c>
      <c r="AM91" s="176">
        <v>0</v>
      </c>
      <c r="AN91" s="176">
        <v>0</v>
      </c>
      <c r="AO91" s="176">
        <v>22.12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8.2200000000000006</v>
      </c>
      <c r="AH92" s="176">
        <v>0</v>
      </c>
      <c r="AI92" s="176">
        <v>2.42</v>
      </c>
      <c r="AJ92" s="176">
        <v>0</v>
      </c>
      <c r="AK92" s="176">
        <v>7.43</v>
      </c>
      <c r="AL92" s="176">
        <v>0</v>
      </c>
      <c r="AM92" s="176">
        <v>0</v>
      </c>
      <c r="AN92" s="176">
        <v>0</v>
      </c>
      <c r="AO92" s="176">
        <v>22.12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8.2200000000000006</v>
      </c>
      <c r="AH93" s="176">
        <v>0</v>
      </c>
      <c r="AI93" s="176">
        <v>2.42</v>
      </c>
      <c r="AJ93" s="176">
        <v>0</v>
      </c>
      <c r="AK93" s="176">
        <v>7.43</v>
      </c>
      <c r="AL93" s="176">
        <v>0</v>
      </c>
      <c r="AM93" s="176">
        <v>0</v>
      </c>
      <c r="AN93" s="176">
        <v>0</v>
      </c>
      <c r="AO93" s="176">
        <v>22.12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8.2200000000000006</v>
      </c>
      <c r="AH94" s="176">
        <v>0</v>
      </c>
      <c r="AI94" s="176">
        <v>2.42</v>
      </c>
      <c r="AJ94" s="176">
        <v>0</v>
      </c>
      <c r="AK94" s="176">
        <v>7.43</v>
      </c>
      <c r="AL94" s="176">
        <v>0</v>
      </c>
      <c r="AM94" s="176">
        <v>0</v>
      </c>
      <c r="AN94" s="176">
        <v>0</v>
      </c>
      <c r="AO94" s="176">
        <v>22.12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8.2200000000000006</v>
      </c>
      <c r="AH95" s="176">
        <v>0</v>
      </c>
      <c r="AI95" s="176">
        <v>2.42</v>
      </c>
      <c r="AJ95" s="176">
        <v>0</v>
      </c>
      <c r="AK95" s="176">
        <v>7.43</v>
      </c>
      <c r="AL95" s="176">
        <v>0</v>
      </c>
      <c r="AM95" s="176">
        <v>0</v>
      </c>
      <c r="AN95" s="176">
        <v>0</v>
      </c>
      <c r="AO95" s="176">
        <v>22.12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8.2200000000000006</v>
      </c>
      <c r="AH96" s="176">
        <v>0</v>
      </c>
      <c r="AI96" s="176">
        <v>2.42</v>
      </c>
      <c r="AJ96" s="176">
        <v>0</v>
      </c>
      <c r="AK96" s="176">
        <v>7.43</v>
      </c>
      <c r="AL96" s="176">
        <v>0</v>
      </c>
      <c r="AM96" s="176">
        <v>0</v>
      </c>
      <c r="AN96" s="176">
        <v>0</v>
      </c>
      <c r="AO96" s="176">
        <v>22.12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8.2200000000000006</v>
      </c>
      <c r="AH97" s="176">
        <v>0</v>
      </c>
      <c r="AI97" s="176">
        <v>2.42</v>
      </c>
      <c r="AJ97" s="176">
        <v>0</v>
      </c>
      <c r="AK97" s="176">
        <v>7.43</v>
      </c>
      <c r="AL97" s="176">
        <v>0</v>
      </c>
      <c r="AM97" s="176">
        <v>0</v>
      </c>
      <c r="AN97" s="176">
        <v>0</v>
      </c>
      <c r="AO97" s="176">
        <v>22.12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8.2200000000000006</v>
      </c>
      <c r="AH98" s="176">
        <v>0</v>
      </c>
      <c r="AI98" s="176">
        <v>2.42</v>
      </c>
      <c r="AJ98" s="176">
        <v>0</v>
      </c>
      <c r="AK98" s="176">
        <v>7.43</v>
      </c>
      <c r="AL98" s="176">
        <v>0</v>
      </c>
      <c r="AM98" s="176">
        <v>0</v>
      </c>
      <c r="AN98" s="176">
        <v>0</v>
      </c>
      <c r="AO98" s="176">
        <v>22.12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0.10498750000000012</v>
      </c>
      <c r="AH99">
        <f t="shared" si="0"/>
        <v>0</v>
      </c>
      <c r="AI99">
        <f t="shared" si="0"/>
        <v>5.4099999999999905E-2</v>
      </c>
      <c r="AJ99">
        <f t="shared" si="0"/>
        <v>0</v>
      </c>
      <c r="AK99">
        <f t="shared" si="0"/>
        <v>0.10638999999999998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0.52719999999999978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171</v>
      </c>
      <c r="C3" s="102">
        <f>'IDT-1 Calculation'!DG3</f>
        <v>-45</v>
      </c>
      <c r="D3" s="102">
        <f>'IDT-1 Calculation'!DH3</f>
        <v>0</v>
      </c>
      <c r="E3" s="102">
        <f>'IDT-1 Calculation'!DI3</f>
        <v>0</v>
      </c>
      <c r="F3" s="102">
        <f>'IDT-1 Calculation'!DJ3</f>
        <v>-126</v>
      </c>
      <c r="G3" s="103">
        <f>SUM(B3:F3)</f>
        <v>0</v>
      </c>
    </row>
    <row r="4" spans="1:7">
      <c r="A4" s="98" t="s">
        <v>46</v>
      </c>
      <c r="B4" s="94">
        <f>'IDT-1 Calculation'!DF4</f>
        <v>154</v>
      </c>
      <c r="C4" s="94">
        <f>'IDT-1 Calculation'!DG4</f>
        <v>-60</v>
      </c>
      <c r="D4" s="94">
        <f>'IDT-1 Calculation'!DH4</f>
        <v>0</v>
      </c>
      <c r="E4" s="94">
        <f>'IDT-1 Calculation'!DI4</f>
        <v>0</v>
      </c>
      <c r="F4" s="94">
        <f>'IDT-1 Calculation'!DJ4</f>
        <v>-94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123</v>
      </c>
      <c r="C5" s="94">
        <f>'IDT-1 Calculation'!DG5</f>
        <v>-52.073999999999998</v>
      </c>
      <c r="D5" s="94">
        <f>'IDT-1 Calculation'!DH5</f>
        <v>0</v>
      </c>
      <c r="E5" s="94">
        <f>'IDT-1 Calculation'!DI5</f>
        <v>0</v>
      </c>
      <c r="F5" s="94">
        <f>'IDT-1 Calculation'!DJ5</f>
        <v>-70.926000000000002</v>
      </c>
      <c r="G5" s="99">
        <f t="shared" si="0"/>
        <v>0</v>
      </c>
    </row>
    <row r="6" spans="1:7">
      <c r="A6" s="98" t="s">
        <v>48</v>
      </c>
      <c r="B6" s="94">
        <f>'IDT-1 Calculation'!DF6</f>
        <v>92</v>
      </c>
      <c r="C6" s="94">
        <f>'IDT-1 Calculation'!DG6</f>
        <v>-38.948999999999998</v>
      </c>
      <c r="D6" s="94">
        <f>'IDT-1 Calculation'!DH6</f>
        <v>0</v>
      </c>
      <c r="E6" s="94">
        <f>'IDT-1 Calculation'!DI6</f>
        <v>0</v>
      </c>
      <c r="F6" s="94">
        <f>'IDT-1 Calculation'!DJ6</f>
        <v>-53.051000000000002</v>
      </c>
      <c r="G6" s="99">
        <f t="shared" si="0"/>
        <v>0</v>
      </c>
    </row>
    <row r="7" spans="1:7">
      <c r="A7" s="98" t="s">
        <v>49</v>
      </c>
      <c r="B7" s="94">
        <f>'IDT-1 Calculation'!DF7</f>
        <v>57</v>
      </c>
      <c r="C7" s="94">
        <f>'IDT-1 Calculation'!DG7</f>
        <v>-24.132000000000001</v>
      </c>
      <c r="D7" s="94">
        <f>'IDT-1 Calculation'!DH7</f>
        <v>0</v>
      </c>
      <c r="E7" s="94">
        <f>'IDT-1 Calculation'!DI7</f>
        <v>0</v>
      </c>
      <c r="F7" s="94">
        <f>'IDT-1 Calculation'!DJ7</f>
        <v>-32.868000000000002</v>
      </c>
      <c r="G7" s="99">
        <f t="shared" si="0"/>
        <v>0</v>
      </c>
    </row>
    <row r="8" spans="1:7">
      <c r="A8" s="98" t="s">
        <v>50</v>
      </c>
      <c r="B8" s="94">
        <f>'IDT-1 Calculation'!DF8</f>
        <v>22</v>
      </c>
      <c r="C8" s="94">
        <f>'IDT-1 Calculation'!DG8</f>
        <v>-9.3140000000000001</v>
      </c>
      <c r="D8" s="94">
        <f>'IDT-1 Calculation'!DH8</f>
        <v>0</v>
      </c>
      <c r="E8" s="94">
        <f>'IDT-1 Calculation'!DI8</f>
        <v>0</v>
      </c>
      <c r="F8" s="94">
        <f>'IDT-1 Calculation'!DJ8</f>
        <v>-12.686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50</v>
      </c>
      <c r="C88" s="94">
        <f>'IDT-1 Calculation'!DG88</f>
        <v>-21.167999999999999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-28.832000000000001</v>
      </c>
      <c r="G88" s="99">
        <f t="shared" si="1"/>
        <v>0</v>
      </c>
    </row>
    <row r="89" spans="1:7">
      <c r="A89" s="98" t="s">
        <v>131</v>
      </c>
      <c r="B89" s="94">
        <f>'IDT-1 Calculation'!DF89</f>
        <v>87</v>
      </c>
      <c r="C89" s="94">
        <f>'IDT-1 Calculation'!DG89</f>
        <v>-36.832999999999998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-50.167000000000002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133</v>
      </c>
      <c r="C90" s="94">
        <f>'IDT-1 Calculation'!DG90</f>
        <v>-56.307000000000002</v>
      </c>
      <c r="D90" s="94">
        <f>'IDT-1 Calculation'!DH90</f>
        <v>0</v>
      </c>
      <c r="E90" s="94">
        <f>'IDT-1 Calculation'!DI90</f>
        <v>0</v>
      </c>
      <c r="F90" s="94">
        <f>'IDT-1 Calculation'!DJ90</f>
        <v>-76.692999999999998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11</v>
      </c>
      <c r="C93" s="94">
        <f>'IDT-1 Calculation'!DG93</f>
        <v>-4.657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-6.343</v>
      </c>
      <c r="G93" s="99">
        <f t="shared" si="1"/>
        <v>0</v>
      </c>
    </row>
    <row r="94" spans="1:7">
      <c r="A94" s="98" t="s">
        <v>136</v>
      </c>
      <c r="B94" s="94">
        <f>'IDT-1 Calculation'!DF94</f>
        <v>49</v>
      </c>
      <c r="C94" s="94">
        <f>'IDT-1 Calculation'!DG94</f>
        <v>-20.745000000000001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-28.254999999999999</v>
      </c>
      <c r="G94" s="99">
        <f t="shared" si="1"/>
        <v>0</v>
      </c>
    </row>
    <row r="95" spans="1:7">
      <c r="A95" s="98" t="s">
        <v>137</v>
      </c>
      <c r="B95" s="94">
        <f>'IDT-1 Calculation'!DF95</f>
        <v>63</v>
      </c>
      <c r="C95" s="94">
        <f>'IDT-1 Calculation'!DG95</f>
        <v>-26.672000000000001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-36.328000000000003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78</v>
      </c>
      <c r="C96" s="94">
        <f>'IDT-1 Calculation'!DG96</f>
        <v>-33.021999999999998</v>
      </c>
      <c r="D96" s="94">
        <f>'IDT-1 Calculation'!DH96</f>
        <v>0</v>
      </c>
      <c r="E96" s="94">
        <f>'IDT-1 Calculation'!DI96</f>
        <v>0</v>
      </c>
      <c r="F96" s="94">
        <f>'IDT-1 Calculation'!DJ96</f>
        <v>-44.978000000000002</v>
      </c>
      <c r="G96" s="99">
        <f t="shared" si="1"/>
        <v>0</v>
      </c>
    </row>
    <row r="97" spans="1:7">
      <c r="A97" s="98" t="s">
        <v>139</v>
      </c>
      <c r="B97" s="94">
        <f>'IDT-1 Calculation'!DF97</f>
        <v>88</v>
      </c>
      <c r="C97" s="94">
        <f>'IDT-1 Calculation'!DG97</f>
        <v>-37.256</v>
      </c>
      <c r="D97" s="94">
        <f>'IDT-1 Calculation'!DH97</f>
        <v>0</v>
      </c>
      <c r="E97" s="94">
        <f>'IDT-1 Calculation'!DI97</f>
        <v>0</v>
      </c>
      <c r="F97" s="94">
        <f>'IDT-1 Calculation'!DJ97</f>
        <v>-50.744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78</v>
      </c>
      <c r="C98" s="107">
        <f>'IDT-1 Calculation'!DG98</f>
        <v>-33.021999999999998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-44.978000000000002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0.314</v>
      </c>
      <c r="C99" s="110">
        <f>SUM(C3:C98)/4000</f>
        <v>-0.12478775</v>
      </c>
      <c r="D99" s="110">
        <f>SUM(D3:D98)/4000</f>
        <v>0</v>
      </c>
      <c r="E99" s="110">
        <f>SUM(E3:E98)/4000</f>
        <v>0</v>
      </c>
      <c r="F99" s="110">
        <f>SUM(F3:F98)/4000</f>
        <v>-0.18921224999999994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0.21</v>
      </c>
      <c r="E3" s="176">
        <v>0</v>
      </c>
      <c r="F3" s="176">
        <v>0</v>
      </c>
      <c r="G3" s="176">
        <v>0.33</v>
      </c>
      <c r="H3" s="176">
        <v>0</v>
      </c>
      <c r="I3" s="176">
        <v>0</v>
      </c>
      <c r="J3" s="176">
        <v>0.12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10.61</v>
      </c>
      <c r="AJ3" s="176">
        <v>0</v>
      </c>
      <c r="AK3" s="176">
        <v>10.18</v>
      </c>
      <c r="AL3" s="176">
        <v>0</v>
      </c>
      <c r="AM3" s="176">
        <v>0</v>
      </c>
      <c r="AN3" s="176">
        <v>0</v>
      </c>
      <c r="AO3" s="176">
        <v>88.46</v>
      </c>
      <c r="AP3" s="176">
        <v>0</v>
      </c>
      <c r="AQ3" s="176">
        <v>0</v>
      </c>
      <c r="AR3" s="176">
        <v>0.03</v>
      </c>
      <c r="AS3" s="176">
        <v>7.0000000000000007E-2</v>
      </c>
      <c r="AT3" s="176">
        <v>0</v>
      </c>
      <c r="AU3" s="176">
        <v>0.94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0.21</v>
      </c>
      <c r="E4" s="176">
        <v>0</v>
      </c>
      <c r="F4" s="176">
        <v>0</v>
      </c>
      <c r="G4" s="176">
        <v>0.33</v>
      </c>
      <c r="H4" s="176">
        <v>0</v>
      </c>
      <c r="I4" s="176">
        <v>0</v>
      </c>
      <c r="J4" s="176">
        <v>0.12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10.61</v>
      </c>
      <c r="AJ4" s="176">
        <v>0</v>
      </c>
      <c r="AK4" s="176">
        <v>10.18</v>
      </c>
      <c r="AL4" s="176">
        <v>0</v>
      </c>
      <c r="AM4" s="176">
        <v>0</v>
      </c>
      <c r="AN4" s="176">
        <v>0</v>
      </c>
      <c r="AO4" s="176">
        <v>88.46</v>
      </c>
      <c r="AP4" s="176">
        <v>0</v>
      </c>
      <c r="AQ4" s="176">
        <v>0</v>
      </c>
      <c r="AR4" s="176">
        <v>0.03</v>
      </c>
      <c r="AS4" s="176">
        <v>7.0000000000000007E-2</v>
      </c>
      <c r="AT4" s="176">
        <v>0</v>
      </c>
      <c r="AU4" s="176">
        <v>0.94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0.21</v>
      </c>
      <c r="E5" s="176">
        <v>0</v>
      </c>
      <c r="F5" s="176">
        <v>0</v>
      </c>
      <c r="G5" s="176">
        <v>0.33</v>
      </c>
      <c r="H5" s="176">
        <v>0</v>
      </c>
      <c r="I5" s="176">
        <v>0</v>
      </c>
      <c r="J5" s="176">
        <v>0.12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10.61</v>
      </c>
      <c r="AJ5" s="176">
        <v>0</v>
      </c>
      <c r="AK5" s="176">
        <v>10.18</v>
      </c>
      <c r="AL5" s="176">
        <v>0</v>
      </c>
      <c r="AM5" s="176">
        <v>0</v>
      </c>
      <c r="AN5" s="176">
        <v>0</v>
      </c>
      <c r="AO5" s="176">
        <v>88.46</v>
      </c>
      <c r="AP5" s="176">
        <v>0</v>
      </c>
      <c r="AQ5" s="176">
        <v>0</v>
      </c>
      <c r="AR5" s="176">
        <v>0.03</v>
      </c>
      <c r="AS5" s="176">
        <v>0</v>
      </c>
      <c r="AT5" s="176">
        <v>0</v>
      </c>
      <c r="AU5" s="176">
        <v>0.94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0.21</v>
      </c>
      <c r="E6" s="176">
        <v>0</v>
      </c>
      <c r="F6" s="176">
        <v>0</v>
      </c>
      <c r="G6" s="176">
        <v>0.33</v>
      </c>
      <c r="H6" s="176">
        <v>0</v>
      </c>
      <c r="I6" s="176">
        <v>0</v>
      </c>
      <c r="J6" s="176">
        <v>0.12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10.61</v>
      </c>
      <c r="AJ6" s="176">
        <v>0</v>
      </c>
      <c r="AK6" s="176">
        <v>10.18</v>
      </c>
      <c r="AL6" s="176">
        <v>0</v>
      </c>
      <c r="AM6" s="176">
        <v>0</v>
      </c>
      <c r="AN6" s="176">
        <v>0</v>
      </c>
      <c r="AO6" s="176">
        <v>88.46</v>
      </c>
      <c r="AP6" s="176">
        <v>0</v>
      </c>
      <c r="AQ6" s="176">
        <v>0</v>
      </c>
      <c r="AR6" s="176">
        <v>0.03</v>
      </c>
      <c r="AS6" s="176">
        <v>0</v>
      </c>
      <c r="AT6" s="176">
        <v>0</v>
      </c>
      <c r="AU6" s="176">
        <v>0.94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0.23</v>
      </c>
      <c r="E7" s="176">
        <v>0</v>
      </c>
      <c r="F7" s="176">
        <v>0</v>
      </c>
      <c r="G7" s="176">
        <v>0.4</v>
      </c>
      <c r="H7" s="176">
        <v>0</v>
      </c>
      <c r="I7" s="176">
        <v>0</v>
      </c>
      <c r="J7" s="176">
        <v>0.12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10.61</v>
      </c>
      <c r="AJ7" s="176">
        <v>0</v>
      </c>
      <c r="AK7" s="176">
        <v>9.5500000000000007</v>
      </c>
      <c r="AL7" s="176">
        <v>0</v>
      </c>
      <c r="AM7" s="176">
        <v>0</v>
      </c>
      <c r="AN7" s="176">
        <v>0</v>
      </c>
      <c r="AO7" s="176">
        <v>88.46</v>
      </c>
      <c r="AP7" s="176">
        <v>0</v>
      </c>
      <c r="AQ7" s="176">
        <v>0</v>
      </c>
      <c r="AR7" s="176">
        <v>0.03</v>
      </c>
      <c r="AS7" s="176">
        <v>0</v>
      </c>
      <c r="AT7" s="176">
        <v>0</v>
      </c>
      <c r="AU7" s="176">
        <v>0.9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0.23</v>
      </c>
      <c r="E8" s="176">
        <v>0</v>
      </c>
      <c r="F8" s="176">
        <v>0</v>
      </c>
      <c r="G8" s="176">
        <v>0.4</v>
      </c>
      <c r="H8" s="176">
        <v>0</v>
      </c>
      <c r="I8" s="176">
        <v>0</v>
      </c>
      <c r="J8" s="176">
        <v>0.12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10.61</v>
      </c>
      <c r="AJ8" s="176">
        <v>0</v>
      </c>
      <c r="AK8" s="176">
        <v>9.5500000000000007</v>
      </c>
      <c r="AL8" s="176">
        <v>0</v>
      </c>
      <c r="AM8" s="176">
        <v>0</v>
      </c>
      <c r="AN8" s="176">
        <v>0</v>
      </c>
      <c r="AO8" s="176">
        <v>88.46</v>
      </c>
      <c r="AP8" s="176">
        <v>0</v>
      </c>
      <c r="AQ8" s="176">
        <v>0</v>
      </c>
      <c r="AR8" s="176">
        <v>0.03</v>
      </c>
      <c r="AS8" s="176">
        <v>0</v>
      </c>
      <c r="AT8" s="176">
        <v>0</v>
      </c>
      <c r="AU8" s="176">
        <v>0.9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0.23</v>
      </c>
      <c r="E9" s="176">
        <v>0</v>
      </c>
      <c r="F9" s="176">
        <v>0</v>
      </c>
      <c r="G9" s="176">
        <v>0.4</v>
      </c>
      <c r="H9" s="176">
        <v>0</v>
      </c>
      <c r="I9" s="176">
        <v>0</v>
      </c>
      <c r="J9" s="176">
        <v>0.12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10.61</v>
      </c>
      <c r="AJ9" s="176">
        <v>0</v>
      </c>
      <c r="AK9" s="176">
        <v>9.5500000000000007</v>
      </c>
      <c r="AL9" s="176">
        <v>0</v>
      </c>
      <c r="AM9" s="176">
        <v>0</v>
      </c>
      <c r="AN9" s="176">
        <v>0</v>
      </c>
      <c r="AO9" s="176">
        <v>88.46</v>
      </c>
      <c r="AP9" s="176">
        <v>0</v>
      </c>
      <c r="AQ9" s="176">
        <v>0</v>
      </c>
      <c r="AR9" s="176">
        <v>0.03</v>
      </c>
      <c r="AS9" s="176">
        <v>0</v>
      </c>
      <c r="AT9" s="176">
        <v>0</v>
      </c>
      <c r="AU9" s="176">
        <v>0.9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0.23</v>
      </c>
      <c r="E10" s="176">
        <v>0</v>
      </c>
      <c r="F10" s="176">
        <v>0</v>
      </c>
      <c r="G10" s="176">
        <v>0.4</v>
      </c>
      <c r="H10" s="176">
        <v>0</v>
      </c>
      <c r="I10" s="176">
        <v>0</v>
      </c>
      <c r="J10" s="176">
        <v>0.12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10.61</v>
      </c>
      <c r="AJ10" s="176">
        <v>0</v>
      </c>
      <c r="AK10" s="176">
        <v>9.5500000000000007</v>
      </c>
      <c r="AL10" s="176">
        <v>0</v>
      </c>
      <c r="AM10" s="176">
        <v>0</v>
      </c>
      <c r="AN10" s="176">
        <v>0</v>
      </c>
      <c r="AO10" s="176">
        <v>88.46</v>
      </c>
      <c r="AP10" s="176">
        <v>0</v>
      </c>
      <c r="AQ10" s="176">
        <v>0</v>
      </c>
      <c r="AR10" s="176">
        <v>0.03</v>
      </c>
      <c r="AS10" s="176">
        <v>0</v>
      </c>
      <c r="AT10" s="176">
        <v>0</v>
      </c>
      <c r="AU10" s="176">
        <v>0.9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0.23</v>
      </c>
      <c r="E11" s="176">
        <v>0</v>
      </c>
      <c r="F11" s="176">
        <v>0</v>
      </c>
      <c r="G11" s="176">
        <v>0.4</v>
      </c>
      <c r="H11" s="176">
        <v>0</v>
      </c>
      <c r="I11" s="176">
        <v>0</v>
      </c>
      <c r="J11" s="176">
        <v>0.12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10.61</v>
      </c>
      <c r="AJ11" s="176">
        <v>0</v>
      </c>
      <c r="AK11" s="176">
        <v>9.5500000000000007</v>
      </c>
      <c r="AL11" s="176">
        <v>0</v>
      </c>
      <c r="AM11" s="176">
        <v>0</v>
      </c>
      <c r="AN11" s="176">
        <v>0</v>
      </c>
      <c r="AO11" s="176">
        <v>88.46</v>
      </c>
      <c r="AP11" s="176">
        <v>0</v>
      </c>
      <c r="AQ11" s="176">
        <v>0</v>
      </c>
      <c r="AR11" s="176">
        <v>0.03</v>
      </c>
      <c r="AS11" s="176">
        <v>0</v>
      </c>
      <c r="AT11" s="176">
        <v>0</v>
      </c>
      <c r="AU11" s="176">
        <v>0.9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0.23</v>
      </c>
      <c r="E12" s="176">
        <v>0</v>
      </c>
      <c r="F12" s="176">
        <v>0</v>
      </c>
      <c r="G12" s="176">
        <v>0.4</v>
      </c>
      <c r="H12" s="176">
        <v>0</v>
      </c>
      <c r="I12" s="176">
        <v>0</v>
      </c>
      <c r="J12" s="176">
        <v>0.12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10.61</v>
      </c>
      <c r="AJ12" s="176">
        <v>0</v>
      </c>
      <c r="AK12" s="176">
        <v>9.5500000000000007</v>
      </c>
      <c r="AL12" s="176">
        <v>0</v>
      </c>
      <c r="AM12" s="176">
        <v>0</v>
      </c>
      <c r="AN12" s="176">
        <v>0</v>
      </c>
      <c r="AO12" s="176">
        <v>88.46</v>
      </c>
      <c r="AP12" s="176">
        <v>0</v>
      </c>
      <c r="AQ12" s="176">
        <v>0</v>
      </c>
      <c r="AR12" s="176">
        <v>0.03</v>
      </c>
      <c r="AS12" s="176">
        <v>0</v>
      </c>
      <c r="AT12" s="176">
        <v>0</v>
      </c>
      <c r="AU12" s="176">
        <v>0.9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0.23</v>
      </c>
      <c r="E13" s="176">
        <v>0</v>
      </c>
      <c r="F13" s="176">
        <v>0</v>
      </c>
      <c r="G13" s="176">
        <v>0.4</v>
      </c>
      <c r="H13" s="176">
        <v>0</v>
      </c>
      <c r="I13" s="176">
        <v>0</v>
      </c>
      <c r="J13" s="176">
        <v>0.12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10.61</v>
      </c>
      <c r="AJ13" s="176">
        <v>0</v>
      </c>
      <c r="AK13" s="176">
        <v>9.5500000000000007</v>
      </c>
      <c r="AL13" s="176">
        <v>0</v>
      </c>
      <c r="AM13" s="176">
        <v>0</v>
      </c>
      <c r="AN13" s="176">
        <v>0</v>
      </c>
      <c r="AO13" s="176">
        <v>88.46</v>
      </c>
      <c r="AP13" s="176">
        <v>0</v>
      </c>
      <c r="AQ13" s="176">
        <v>0</v>
      </c>
      <c r="AR13" s="176">
        <v>0.03</v>
      </c>
      <c r="AS13" s="176">
        <v>0</v>
      </c>
      <c r="AT13" s="176">
        <v>0</v>
      </c>
      <c r="AU13" s="176">
        <v>0.9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0.23</v>
      </c>
      <c r="E14" s="176">
        <v>0</v>
      </c>
      <c r="F14" s="176">
        <v>0</v>
      </c>
      <c r="G14" s="176">
        <v>0.4</v>
      </c>
      <c r="H14" s="176">
        <v>0</v>
      </c>
      <c r="I14" s="176">
        <v>0</v>
      </c>
      <c r="J14" s="176">
        <v>0.12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10.61</v>
      </c>
      <c r="AJ14" s="176">
        <v>0</v>
      </c>
      <c r="AK14" s="176">
        <v>9.5500000000000007</v>
      </c>
      <c r="AL14" s="176">
        <v>0</v>
      </c>
      <c r="AM14" s="176">
        <v>0</v>
      </c>
      <c r="AN14" s="176">
        <v>0</v>
      </c>
      <c r="AO14" s="176">
        <v>88.46</v>
      </c>
      <c r="AP14" s="176">
        <v>0</v>
      </c>
      <c r="AQ14" s="176">
        <v>0</v>
      </c>
      <c r="AR14" s="176">
        <v>0.03</v>
      </c>
      <c r="AS14" s="176">
        <v>0</v>
      </c>
      <c r="AT14" s="176">
        <v>0</v>
      </c>
      <c r="AU14" s="176">
        <v>0.79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0.23</v>
      </c>
      <c r="E15" s="176">
        <v>0</v>
      </c>
      <c r="F15" s="176">
        <v>0</v>
      </c>
      <c r="G15" s="176">
        <v>0.4</v>
      </c>
      <c r="H15" s="176">
        <v>0</v>
      </c>
      <c r="I15" s="176">
        <v>0</v>
      </c>
      <c r="J15" s="176">
        <v>0.12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10.61</v>
      </c>
      <c r="AJ15" s="176">
        <v>0</v>
      </c>
      <c r="AK15" s="176">
        <v>8.66</v>
      </c>
      <c r="AL15" s="176">
        <v>0</v>
      </c>
      <c r="AM15" s="176">
        <v>0</v>
      </c>
      <c r="AN15" s="176">
        <v>0</v>
      </c>
      <c r="AO15" s="176">
        <v>88.46</v>
      </c>
      <c r="AP15" s="176">
        <v>0</v>
      </c>
      <c r="AQ15" s="176">
        <v>0</v>
      </c>
      <c r="AR15" s="176">
        <v>0.03</v>
      </c>
      <c r="AS15" s="176">
        <v>0</v>
      </c>
      <c r="AT15" s="176">
        <v>0</v>
      </c>
      <c r="AU15" s="176">
        <v>0.79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0.23</v>
      </c>
      <c r="E16" s="176">
        <v>0</v>
      </c>
      <c r="F16" s="176">
        <v>0</v>
      </c>
      <c r="G16" s="176">
        <v>0.4</v>
      </c>
      <c r="H16" s="176">
        <v>0</v>
      </c>
      <c r="I16" s="176">
        <v>0</v>
      </c>
      <c r="J16" s="176">
        <v>0.12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10.61</v>
      </c>
      <c r="AJ16" s="176">
        <v>0</v>
      </c>
      <c r="AK16" s="176">
        <v>8.66</v>
      </c>
      <c r="AL16" s="176">
        <v>0</v>
      </c>
      <c r="AM16" s="176">
        <v>0</v>
      </c>
      <c r="AN16" s="176">
        <v>0</v>
      </c>
      <c r="AO16" s="176">
        <v>88.46</v>
      </c>
      <c r="AP16" s="176">
        <v>0</v>
      </c>
      <c r="AQ16" s="176">
        <v>0</v>
      </c>
      <c r="AR16" s="176">
        <v>0.03</v>
      </c>
      <c r="AS16" s="176">
        <v>0</v>
      </c>
      <c r="AT16" s="176">
        <v>0</v>
      </c>
      <c r="AU16" s="176">
        <v>0.79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0.23</v>
      </c>
      <c r="E17" s="176">
        <v>0</v>
      </c>
      <c r="F17" s="176">
        <v>0</v>
      </c>
      <c r="G17" s="176">
        <v>0.4</v>
      </c>
      <c r="H17" s="176">
        <v>0</v>
      </c>
      <c r="I17" s="176">
        <v>0</v>
      </c>
      <c r="J17" s="176">
        <v>0.12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10.61</v>
      </c>
      <c r="AJ17" s="176">
        <v>0</v>
      </c>
      <c r="AK17" s="176">
        <v>8.66</v>
      </c>
      <c r="AL17" s="176">
        <v>0</v>
      </c>
      <c r="AM17" s="176">
        <v>0</v>
      </c>
      <c r="AN17" s="176">
        <v>0</v>
      </c>
      <c r="AO17" s="176">
        <v>88.46</v>
      </c>
      <c r="AP17" s="176">
        <v>0</v>
      </c>
      <c r="AQ17" s="176">
        <v>0</v>
      </c>
      <c r="AR17" s="176">
        <v>0.03</v>
      </c>
      <c r="AS17" s="176">
        <v>0</v>
      </c>
      <c r="AT17" s="176">
        <v>0</v>
      </c>
      <c r="AU17" s="176">
        <v>0.79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0.23</v>
      </c>
      <c r="E18" s="176">
        <v>0</v>
      </c>
      <c r="F18" s="176">
        <v>0</v>
      </c>
      <c r="G18" s="176">
        <v>0.4</v>
      </c>
      <c r="H18" s="176">
        <v>0</v>
      </c>
      <c r="I18" s="176">
        <v>0</v>
      </c>
      <c r="J18" s="176">
        <v>0.12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10.61</v>
      </c>
      <c r="AJ18" s="176">
        <v>0</v>
      </c>
      <c r="AK18" s="176">
        <v>8.66</v>
      </c>
      <c r="AL18" s="176">
        <v>0</v>
      </c>
      <c r="AM18" s="176">
        <v>0</v>
      </c>
      <c r="AN18" s="176">
        <v>0</v>
      </c>
      <c r="AO18" s="176">
        <v>88.46</v>
      </c>
      <c r="AP18" s="176">
        <v>0</v>
      </c>
      <c r="AQ18" s="176">
        <v>0</v>
      </c>
      <c r="AR18" s="176">
        <v>0.03</v>
      </c>
      <c r="AS18" s="176">
        <v>0</v>
      </c>
      <c r="AT18" s="176">
        <v>0</v>
      </c>
      <c r="AU18" s="176">
        <v>0.79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0.23</v>
      </c>
      <c r="E19" s="176">
        <v>0</v>
      </c>
      <c r="F19" s="176">
        <v>0</v>
      </c>
      <c r="G19" s="176">
        <v>0.4</v>
      </c>
      <c r="H19" s="176">
        <v>0</v>
      </c>
      <c r="I19" s="176">
        <v>0</v>
      </c>
      <c r="J19" s="176">
        <v>0.12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10.61</v>
      </c>
      <c r="AJ19" s="176">
        <v>0</v>
      </c>
      <c r="AK19" s="176">
        <v>8.66</v>
      </c>
      <c r="AL19" s="176">
        <v>0</v>
      </c>
      <c r="AM19" s="176">
        <v>0</v>
      </c>
      <c r="AN19" s="176">
        <v>0</v>
      </c>
      <c r="AO19" s="176">
        <v>88.46</v>
      </c>
      <c r="AP19" s="176">
        <v>0</v>
      </c>
      <c r="AQ19" s="176">
        <v>0</v>
      </c>
      <c r="AR19" s="176">
        <v>0.03</v>
      </c>
      <c r="AS19" s="176">
        <v>0</v>
      </c>
      <c r="AT19" s="176">
        <v>0</v>
      </c>
      <c r="AU19" s="176">
        <v>0.79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0.23</v>
      </c>
      <c r="E20" s="176">
        <v>0</v>
      </c>
      <c r="F20" s="176">
        <v>0</v>
      </c>
      <c r="G20" s="176">
        <v>0.4</v>
      </c>
      <c r="H20" s="176">
        <v>0</v>
      </c>
      <c r="I20" s="176">
        <v>0</v>
      </c>
      <c r="J20" s="176">
        <v>0.12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10.61</v>
      </c>
      <c r="AJ20" s="176">
        <v>0</v>
      </c>
      <c r="AK20" s="176">
        <v>8.66</v>
      </c>
      <c r="AL20" s="176">
        <v>0</v>
      </c>
      <c r="AM20" s="176">
        <v>0</v>
      </c>
      <c r="AN20" s="176">
        <v>0</v>
      </c>
      <c r="AO20" s="176">
        <v>88.46</v>
      </c>
      <c r="AP20" s="176">
        <v>0</v>
      </c>
      <c r="AQ20" s="176">
        <v>0</v>
      </c>
      <c r="AR20" s="176">
        <v>0.03</v>
      </c>
      <c r="AS20" s="176">
        <v>0</v>
      </c>
      <c r="AT20" s="176">
        <v>0</v>
      </c>
      <c r="AU20" s="176">
        <v>0.79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0.23</v>
      </c>
      <c r="E21" s="176">
        <v>0</v>
      </c>
      <c r="F21" s="176">
        <v>0</v>
      </c>
      <c r="G21" s="176">
        <v>0.4</v>
      </c>
      <c r="H21" s="176">
        <v>0</v>
      </c>
      <c r="I21" s="176">
        <v>0</v>
      </c>
      <c r="J21" s="176">
        <v>0.12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10.61</v>
      </c>
      <c r="AJ21" s="176">
        <v>0</v>
      </c>
      <c r="AK21" s="176">
        <v>8.66</v>
      </c>
      <c r="AL21" s="176">
        <v>0</v>
      </c>
      <c r="AM21" s="176">
        <v>0</v>
      </c>
      <c r="AN21" s="176">
        <v>0</v>
      </c>
      <c r="AO21" s="176">
        <v>88.46</v>
      </c>
      <c r="AP21" s="176">
        <v>0</v>
      </c>
      <c r="AQ21" s="176">
        <v>0</v>
      </c>
      <c r="AR21" s="176">
        <v>0.03</v>
      </c>
      <c r="AS21" s="176">
        <v>0</v>
      </c>
      <c r="AT21" s="176">
        <v>0</v>
      </c>
      <c r="AU21" s="176">
        <v>0.79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0.23</v>
      </c>
      <c r="E22" s="176">
        <v>0</v>
      </c>
      <c r="F22" s="176">
        <v>0</v>
      </c>
      <c r="G22" s="176">
        <v>0.4</v>
      </c>
      <c r="H22" s="176">
        <v>0</v>
      </c>
      <c r="I22" s="176">
        <v>0</v>
      </c>
      <c r="J22" s="176">
        <v>0.12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10.61</v>
      </c>
      <c r="AJ22" s="176">
        <v>0</v>
      </c>
      <c r="AK22" s="176">
        <v>8.66</v>
      </c>
      <c r="AL22" s="176">
        <v>0</v>
      </c>
      <c r="AM22" s="176">
        <v>0</v>
      </c>
      <c r="AN22" s="176">
        <v>0</v>
      </c>
      <c r="AO22" s="176">
        <v>88.46</v>
      </c>
      <c r="AP22" s="176">
        <v>0</v>
      </c>
      <c r="AQ22" s="176">
        <v>0</v>
      </c>
      <c r="AR22" s="176">
        <v>0.03</v>
      </c>
      <c r="AS22" s="176">
        <v>0</v>
      </c>
      <c r="AT22" s="176">
        <v>0</v>
      </c>
      <c r="AU22" s="176">
        <v>0.79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0.23</v>
      </c>
      <c r="E23" s="176">
        <v>0</v>
      </c>
      <c r="F23" s="176">
        <v>0</v>
      </c>
      <c r="G23" s="176">
        <v>0.4</v>
      </c>
      <c r="H23" s="176">
        <v>0</v>
      </c>
      <c r="I23" s="176">
        <v>0</v>
      </c>
      <c r="J23" s="176">
        <v>0.12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10.61</v>
      </c>
      <c r="AJ23" s="176">
        <v>0</v>
      </c>
      <c r="AK23" s="176">
        <v>9.4600000000000009</v>
      </c>
      <c r="AL23" s="176">
        <v>0</v>
      </c>
      <c r="AM23" s="176">
        <v>0</v>
      </c>
      <c r="AN23" s="176">
        <v>0</v>
      </c>
      <c r="AO23" s="176">
        <v>88.46</v>
      </c>
      <c r="AP23" s="176">
        <v>0</v>
      </c>
      <c r="AQ23" s="176">
        <v>0</v>
      </c>
      <c r="AR23" s="176">
        <v>0.03</v>
      </c>
      <c r="AS23" s="176">
        <v>0</v>
      </c>
      <c r="AT23" s="176">
        <v>0</v>
      </c>
      <c r="AU23" s="176">
        <v>0.79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0.23</v>
      </c>
      <c r="E24" s="176">
        <v>0</v>
      </c>
      <c r="F24" s="176">
        <v>0</v>
      </c>
      <c r="G24" s="176">
        <v>0.4</v>
      </c>
      <c r="H24" s="176">
        <v>0</v>
      </c>
      <c r="I24" s="176">
        <v>0</v>
      </c>
      <c r="J24" s="176">
        <v>0.12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10.61</v>
      </c>
      <c r="AJ24" s="176">
        <v>0</v>
      </c>
      <c r="AK24" s="176">
        <v>9.4600000000000009</v>
      </c>
      <c r="AL24" s="176">
        <v>0</v>
      </c>
      <c r="AM24" s="176">
        <v>0</v>
      </c>
      <c r="AN24" s="176">
        <v>0</v>
      </c>
      <c r="AO24" s="176">
        <v>88.46</v>
      </c>
      <c r="AP24" s="176">
        <v>0</v>
      </c>
      <c r="AQ24" s="176">
        <v>0</v>
      </c>
      <c r="AR24" s="176">
        <v>0.03</v>
      </c>
      <c r="AS24" s="176">
        <v>0</v>
      </c>
      <c r="AT24" s="176">
        <v>0</v>
      </c>
      <c r="AU24" s="176">
        <v>0.79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0.23</v>
      </c>
      <c r="E25" s="176">
        <v>0</v>
      </c>
      <c r="F25" s="176">
        <v>0</v>
      </c>
      <c r="G25" s="176">
        <v>0.4</v>
      </c>
      <c r="H25" s="176">
        <v>0</v>
      </c>
      <c r="I25" s="176">
        <v>0</v>
      </c>
      <c r="J25" s="176">
        <v>0.12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10.61</v>
      </c>
      <c r="AJ25" s="176">
        <v>0</v>
      </c>
      <c r="AK25" s="176">
        <v>9.4600000000000009</v>
      </c>
      <c r="AL25" s="176">
        <v>0</v>
      </c>
      <c r="AM25" s="176">
        <v>0</v>
      </c>
      <c r="AN25" s="176">
        <v>0</v>
      </c>
      <c r="AO25" s="176">
        <v>88.46</v>
      </c>
      <c r="AP25" s="176">
        <v>0</v>
      </c>
      <c r="AQ25" s="176">
        <v>0</v>
      </c>
      <c r="AR25" s="176">
        <v>0.03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0.23</v>
      </c>
      <c r="E26" s="176">
        <v>0</v>
      </c>
      <c r="F26" s="176">
        <v>0</v>
      </c>
      <c r="G26" s="176">
        <v>0.4</v>
      </c>
      <c r="H26" s="176">
        <v>0</v>
      </c>
      <c r="I26" s="176">
        <v>0</v>
      </c>
      <c r="J26" s="176">
        <v>0.12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10.61</v>
      </c>
      <c r="AJ26" s="176">
        <v>0</v>
      </c>
      <c r="AK26" s="176">
        <v>9.4600000000000009</v>
      </c>
      <c r="AL26" s="176">
        <v>0</v>
      </c>
      <c r="AM26" s="176">
        <v>0</v>
      </c>
      <c r="AN26" s="176">
        <v>0</v>
      </c>
      <c r="AO26" s="176">
        <v>88.46</v>
      </c>
      <c r="AP26" s="176">
        <v>0</v>
      </c>
      <c r="AQ26" s="176">
        <v>0</v>
      </c>
      <c r="AR26" s="176">
        <v>0.03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0.13</v>
      </c>
      <c r="E27" s="176">
        <v>0</v>
      </c>
      <c r="F27" s="176">
        <v>0</v>
      </c>
      <c r="G27" s="176">
        <v>0.4</v>
      </c>
      <c r="H27" s="176">
        <v>0</v>
      </c>
      <c r="I27" s="176">
        <v>0</v>
      </c>
      <c r="J27" s="176">
        <v>0.12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10.61</v>
      </c>
      <c r="AJ27" s="176">
        <v>0</v>
      </c>
      <c r="AK27" s="176">
        <v>9.4600000000000009</v>
      </c>
      <c r="AL27" s="176">
        <v>0</v>
      </c>
      <c r="AM27" s="176">
        <v>0</v>
      </c>
      <c r="AN27" s="176">
        <v>0</v>
      </c>
      <c r="AO27" s="176">
        <v>88.46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0.79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0.13</v>
      </c>
      <c r="E28" s="176">
        <v>0</v>
      </c>
      <c r="F28" s="176">
        <v>0</v>
      </c>
      <c r="G28" s="176">
        <v>0.4</v>
      </c>
      <c r="H28" s="176">
        <v>0</v>
      </c>
      <c r="I28" s="176">
        <v>0</v>
      </c>
      <c r="J28" s="176">
        <v>0.12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10.61</v>
      </c>
      <c r="AJ28" s="176">
        <v>0</v>
      </c>
      <c r="AK28" s="176">
        <v>9.4600000000000009</v>
      </c>
      <c r="AL28" s="176">
        <v>0</v>
      </c>
      <c r="AM28" s="176">
        <v>0</v>
      </c>
      <c r="AN28" s="176">
        <v>0</v>
      </c>
      <c r="AO28" s="176">
        <v>88.46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0.79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0.13</v>
      </c>
      <c r="E29" s="176">
        <v>0</v>
      </c>
      <c r="F29" s="176">
        <v>0</v>
      </c>
      <c r="G29" s="176">
        <v>0.4</v>
      </c>
      <c r="H29" s="176">
        <v>0</v>
      </c>
      <c r="I29" s="176">
        <v>0</v>
      </c>
      <c r="J29" s="176">
        <v>0.12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10.61</v>
      </c>
      <c r="AJ29" s="176">
        <v>0</v>
      </c>
      <c r="AK29" s="176">
        <v>9.4600000000000009</v>
      </c>
      <c r="AL29" s="176">
        <v>0</v>
      </c>
      <c r="AM29" s="176">
        <v>0</v>
      </c>
      <c r="AN29" s="176">
        <v>0</v>
      </c>
      <c r="AO29" s="176">
        <v>88.46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0.79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0.13</v>
      </c>
      <c r="E30" s="176">
        <v>0</v>
      </c>
      <c r="F30" s="176">
        <v>0</v>
      </c>
      <c r="G30" s="176">
        <v>0.4</v>
      </c>
      <c r="H30" s="176">
        <v>0</v>
      </c>
      <c r="I30" s="176">
        <v>0</v>
      </c>
      <c r="J30" s="176">
        <v>0.12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10.61</v>
      </c>
      <c r="AJ30" s="176">
        <v>0</v>
      </c>
      <c r="AK30" s="176">
        <v>9.4600000000000009</v>
      </c>
      <c r="AL30" s="176">
        <v>0</v>
      </c>
      <c r="AM30" s="176">
        <v>0</v>
      </c>
      <c r="AN30" s="176">
        <v>0</v>
      </c>
      <c r="AO30" s="176">
        <v>88.46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0.79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0.13</v>
      </c>
      <c r="E31" s="176">
        <v>0</v>
      </c>
      <c r="F31" s="176">
        <v>0</v>
      </c>
      <c r="G31" s="176">
        <v>0.4</v>
      </c>
      <c r="H31" s="176">
        <v>0</v>
      </c>
      <c r="I31" s="176">
        <v>0</v>
      </c>
      <c r="J31" s="176">
        <v>0.12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10.61</v>
      </c>
      <c r="AJ31" s="176">
        <v>0</v>
      </c>
      <c r="AK31" s="176">
        <v>9.4600000000000009</v>
      </c>
      <c r="AL31" s="176">
        <v>0</v>
      </c>
      <c r="AM31" s="176">
        <v>0</v>
      </c>
      <c r="AN31" s="176">
        <v>0</v>
      </c>
      <c r="AO31" s="176">
        <v>88.46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0.13</v>
      </c>
      <c r="E32" s="176">
        <v>0</v>
      </c>
      <c r="F32" s="176">
        <v>0</v>
      </c>
      <c r="G32" s="176">
        <v>0.4</v>
      </c>
      <c r="H32" s="176">
        <v>0</v>
      </c>
      <c r="I32" s="176">
        <v>0</v>
      </c>
      <c r="J32" s="176">
        <v>0.12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10.61</v>
      </c>
      <c r="AJ32" s="176">
        <v>0</v>
      </c>
      <c r="AK32" s="176">
        <v>9.4600000000000009</v>
      </c>
      <c r="AL32" s="176">
        <v>0</v>
      </c>
      <c r="AM32" s="176">
        <v>0</v>
      </c>
      <c r="AN32" s="176">
        <v>0</v>
      </c>
      <c r="AO32" s="176">
        <v>88.46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0.13</v>
      </c>
      <c r="E33" s="176">
        <v>0</v>
      </c>
      <c r="F33" s="176">
        <v>0</v>
      </c>
      <c r="G33" s="176">
        <v>0.4</v>
      </c>
      <c r="H33" s="176">
        <v>0</v>
      </c>
      <c r="I33" s="176">
        <v>0</v>
      </c>
      <c r="J33" s="176">
        <v>0.12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10.61</v>
      </c>
      <c r="AJ33" s="176">
        <v>0</v>
      </c>
      <c r="AK33" s="176">
        <v>9.4600000000000009</v>
      </c>
      <c r="AL33" s="176">
        <v>0</v>
      </c>
      <c r="AM33" s="176">
        <v>0</v>
      </c>
      <c r="AN33" s="176">
        <v>0</v>
      </c>
      <c r="AO33" s="176">
        <v>88.46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0.13</v>
      </c>
      <c r="E34" s="176">
        <v>0</v>
      </c>
      <c r="F34" s="176">
        <v>0</v>
      </c>
      <c r="G34" s="176">
        <v>0.4</v>
      </c>
      <c r="H34" s="176">
        <v>0</v>
      </c>
      <c r="I34" s="176">
        <v>0</v>
      </c>
      <c r="J34" s="176">
        <v>0.12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10.61</v>
      </c>
      <c r="AJ34" s="176">
        <v>0</v>
      </c>
      <c r="AK34" s="176">
        <v>9.4600000000000009</v>
      </c>
      <c r="AL34" s="176">
        <v>0</v>
      </c>
      <c r="AM34" s="176">
        <v>0</v>
      </c>
      <c r="AN34" s="176">
        <v>0</v>
      </c>
      <c r="AO34" s="176">
        <v>88.46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0.21</v>
      </c>
      <c r="E35" s="176">
        <v>0</v>
      </c>
      <c r="F35" s="176">
        <v>0</v>
      </c>
      <c r="G35" s="176">
        <v>0.4</v>
      </c>
      <c r="H35" s="176">
        <v>0</v>
      </c>
      <c r="I35" s="176">
        <v>0</v>
      </c>
      <c r="J35" s="176">
        <v>0.12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10.61</v>
      </c>
      <c r="AJ35" s="176">
        <v>0</v>
      </c>
      <c r="AK35" s="176">
        <v>9.4600000000000009</v>
      </c>
      <c r="AL35" s="176">
        <v>0</v>
      </c>
      <c r="AM35" s="176">
        <v>0</v>
      </c>
      <c r="AN35" s="176">
        <v>0</v>
      </c>
      <c r="AO35" s="176">
        <v>88.46</v>
      </c>
      <c r="AP35" s="176">
        <v>0</v>
      </c>
      <c r="AQ35" s="176">
        <v>0</v>
      </c>
      <c r="AR35" s="176">
        <v>0.03</v>
      </c>
      <c r="AS35" s="176">
        <v>0</v>
      </c>
      <c r="AT35" s="176">
        <v>0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0.23</v>
      </c>
      <c r="E36" s="176">
        <v>0</v>
      </c>
      <c r="F36" s="176">
        <v>0</v>
      </c>
      <c r="G36" s="176">
        <v>0.4</v>
      </c>
      <c r="H36" s="176">
        <v>0</v>
      </c>
      <c r="I36" s="176">
        <v>0</v>
      </c>
      <c r="J36" s="176">
        <v>0.12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10.61</v>
      </c>
      <c r="AJ36" s="176">
        <v>0</v>
      </c>
      <c r="AK36" s="176">
        <v>9.4600000000000009</v>
      </c>
      <c r="AL36" s="176">
        <v>0</v>
      </c>
      <c r="AM36" s="176">
        <v>0</v>
      </c>
      <c r="AN36" s="176">
        <v>0</v>
      </c>
      <c r="AO36" s="176">
        <v>88.46</v>
      </c>
      <c r="AP36" s="176">
        <v>0</v>
      </c>
      <c r="AQ36" s="176">
        <v>0</v>
      </c>
      <c r="AR36" s="176">
        <v>0.03</v>
      </c>
      <c r="AS36" s="176">
        <v>0</v>
      </c>
      <c r="AT36" s="176">
        <v>0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0.23</v>
      </c>
      <c r="E37" s="176">
        <v>0</v>
      </c>
      <c r="F37" s="176">
        <v>0</v>
      </c>
      <c r="G37" s="176">
        <v>0.4</v>
      </c>
      <c r="H37" s="176">
        <v>0</v>
      </c>
      <c r="I37" s="176">
        <v>0</v>
      </c>
      <c r="J37" s="176">
        <v>0.12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10.61</v>
      </c>
      <c r="AJ37" s="176">
        <v>0</v>
      </c>
      <c r="AK37" s="176">
        <v>9.4600000000000009</v>
      </c>
      <c r="AL37" s="176">
        <v>0</v>
      </c>
      <c r="AM37" s="176">
        <v>0</v>
      </c>
      <c r="AN37" s="176">
        <v>0</v>
      </c>
      <c r="AO37" s="176">
        <v>88.46</v>
      </c>
      <c r="AP37" s="176">
        <v>0</v>
      </c>
      <c r="AQ37" s="176">
        <v>0</v>
      </c>
      <c r="AR37" s="176">
        <v>0.03</v>
      </c>
      <c r="AS37" s="176">
        <v>0</v>
      </c>
      <c r="AT37" s="176">
        <v>0</v>
      </c>
      <c r="AU37" s="176">
        <v>0.79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0.23</v>
      </c>
      <c r="E38" s="176">
        <v>0</v>
      </c>
      <c r="F38" s="176">
        <v>0</v>
      </c>
      <c r="G38" s="176">
        <v>0.4</v>
      </c>
      <c r="H38" s="176">
        <v>0</v>
      </c>
      <c r="I38" s="176">
        <v>0</v>
      </c>
      <c r="J38" s="176">
        <v>0.12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10.61</v>
      </c>
      <c r="AJ38" s="176">
        <v>0</v>
      </c>
      <c r="AK38" s="176">
        <v>9.4600000000000009</v>
      </c>
      <c r="AL38" s="176">
        <v>0</v>
      </c>
      <c r="AM38" s="176">
        <v>0</v>
      </c>
      <c r="AN38" s="176">
        <v>0</v>
      </c>
      <c r="AO38" s="176">
        <v>88.46</v>
      </c>
      <c r="AP38" s="176">
        <v>0</v>
      </c>
      <c r="AQ38" s="176">
        <v>0</v>
      </c>
      <c r="AR38" s="176">
        <v>0.03</v>
      </c>
      <c r="AS38" s="176">
        <v>0</v>
      </c>
      <c r="AT38" s="176">
        <v>0</v>
      </c>
      <c r="AU38" s="176">
        <v>0.79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0.23</v>
      </c>
      <c r="E39" s="176">
        <v>0</v>
      </c>
      <c r="F39" s="176">
        <v>0</v>
      </c>
      <c r="G39" s="176">
        <v>0.4</v>
      </c>
      <c r="H39" s="176">
        <v>0</v>
      </c>
      <c r="I39" s="176">
        <v>0</v>
      </c>
      <c r="J39" s="176">
        <v>0.12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10.61</v>
      </c>
      <c r="AJ39" s="176">
        <v>0</v>
      </c>
      <c r="AK39" s="176">
        <v>9.4600000000000009</v>
      </c>
      <c r="AL39" s="176">
        <v>0</v>
      </c>
      <c r="AM39" s="176">
        <v>0</v>
      </c>
      <c r="AN39" s="176">
        <v>0</v>
      </c>
      <c r="AO39" s="176">
        <v>88.46</v>
      </c>
      <c r="AP39" s="176">
        <v>0</v>
      </c>
      <c r="AQ39" s="176">
        <v>0</v>
      </c>
      <c r="AR39" s="176">
        <v>0.03</v>
      </c>
      <c r="AS39" s="176">
        <v>0</v>
      </c>
      <c r="AT39" s="176">
        <v>0</v>
      </c>
      <c r="AU39" s="176">
        <v>0.79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0.23</v>
      </c>
      <c r="E40" s="176">
        <v>0</v>
      </c>
      <c r="F40" s="176">
        <v>0</v>
      </c>
      <c r="G40" s="176">
        <v>0.4</v>
      </c>
      <c r="H40" s="176">
        <v>0</v>
      </c>
      <c r="I40" s="176">
        <v>0</v>
      </c>
      <c r="J40" s="176">
        <v>0.12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10.61</v>
      </c>
      <c r="AJ40" s="176">
        <v>0</v>
      </c>
      <c r="AK40" s="176">
        <v>9.4600000000000009</v>
      </c>
      <c r="AL40" s="176">
        <v>0</v>
      </c>
      <c r="AM40" s="176">
        <v>0</v>
      </c>
      <c r="AN40" s="176">
        <v>0</v>
      </c>
      <c r="AO40" s="176">
        <v>88.46</v>
      </c>
      <c r="AP40" s="176">
        <v>0</v>
      </c>
      <c r="AQ40" s="176">
        <v>0</v>
      </c>
      <c r="AR40" s="176">
        <v>0.03</v>
      </c>
      <c r="AS40" s="176">
        <v>0</v>
      </c>
      <c r="AT40" s="176">
        <v>0</v>
      </c>
      <c r="AU40" s="176">
        <v>0.79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0.23</v>
      </c>
      <c r="E41" s="176">
        <v>0</v>
      </c>
      <c r="F41" s="176">
        <v>0</v>
      </c>
      <c r="G41" s="176">
        <v>0.4</v>
      </c>
      <c r="H41" s="176">
        <v>0</v>
      </c>
      <c r="I41" s="176">
        <v>0</v>
      </c>
      <c r="J41" s="176">
        <v>0.12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10.61</v>
      </c>
      <c r="AJ41" s="176">
        <v>0</v>
      </c>
      <c r="AK41" s="176">
        <v>9.4600000000000009</v>
      </c>
      <c r="AL41" s="176">
        <v>0</v>
      </c>
      <c r="AM41" s="176">
        <v>0</v>
      </c>
      <c r="AN41" s="176">
        <v>0</v>
      </c>
      <c r="AO41" s="176">
        <v>88.46</v>
      </c>
      <c r="AP41" s="176">
        <v>0</v>
      </c>
      <c r="AQ41" s="176">
        <v>0</v>
      </c>
      <c r="AR41" s="176">
        <v>0.03</v>
      </c>
      <c r="AS41" s="176">
        <v>0</v>
      </c>
      <c r="AT41" s="176">
        <v>0</v>
      </c>
      <c r="AU41" s="176">
        <v>0.79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0.23</v>
      </c>
      <c r="E42" s="176">
        <v>0</v>
      </c>
      <c r="F42" s="176">
        <v>0</v>
      </c>
      <c r="G42" s="176">
        <v>0.4</v>
      </c>
      <c r="H42" s="176">
        <v>0</v>
      </c>
      <c r="I42" s="176">
        <v>0</v>
      </c>
      <c r="J42" s="176">
        <v>0.12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10.61</v>
      </c>
      <c r="AJ42" s="176">
        <v>0</v>
      </c>
      <c r="AK42" s="176">
        <v>9.4600000000000009</v>
      </c>
      <c r="AL42" s="176">
        <v>0</v>
      </c>
      <c r="AM42" s="176">
        <v>0</v>
      </c>
      <c r="AN42" s="176">
        <v>0</v>
      </c>
      <c r="AO42" s="176">
        <v>88.46</v>
      </c>
      <c r="AP42" s="176">
        <v>0</v>
      </c>
      <c r="AQ42" s="176">
        <v>0</v>
      </c>
      <c r="AR42" s="176">
        <v>0.03</v>
      </c>
      <c r="AS42" s="176">
        <v>0</v>
      </c>
      <c r="AT42" s="176">
        <v>0</v>
      </c>
      <c r="AU42" s="176">
        <v>0.79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0.22</v>
      </c>
      <c r="E43" s="176">
        <v>0</v>
      </c>
      <c r="F43" s="176">
        <v>0</v>
      </c>
      <c r="G43" s="176">
        <v>0.4</v>
      </c>
      <c r="H43" s="176">
        <v>0</v>
      </c>
      <c r="I43" s="176">
        <v>0</v>
      </c>
      <c r="J43" s="176">
        <v>0.12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10.61</v>
      </c>
      <c r="AJ43" s="176">
        <v>0</v>
      </c>
      <c r="AK43" s="176">
        <v>9.4600000000000009</v>
      </c>
      <c r="AL43" s="176">
        <v>0</v>
      </c>
      <c r="AM43" s="176">
        <v>0</v>
      </c>
      <c r="AN43" s="176">
        <v>0</v>
      </c>
      <c r="AO43" s="176">
        <v>86.64</v>
      </c>
      <c r="AP43" s="176">
        <v>0</v>
      </c>
      <c r="AQ43" s="176">
        <v>0</v>
      </c>
      <c r="AR43" s="176">
        <v>0.03</v>
      </c>
      <c r="AS43" s="176">
        <v>0</v>
      </c>
      <c r="AT43" s="176">
        <v>0</v>
      </c>
      <c r="AU43" s="176">
        <v>0.79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0.22</v>
      </c>
      <c r="E44" s="176">
        <v>0</v>
      </c>
      <c r="F44" s="176">
        <v>0</v>
      </c>
      <c r="G44" s="176">
        <v>0.4</v>
      </c>
      <c r="H44" s="176">
        <v>0</v>
      </c>
      <c r="I44" s="176">
        <v>0</v>
      </c>
      <c r="J44" s="176">
        <v>0.12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10.61</v>
      </c>
      <c r="AJ44" s="176">
        <v>0</v>
      </c>
      <c r="AK44" s="176">
        <v>9.4600000000000009</v>
      </c>
      <c r="AL44" s="176">
        <v>0</v>
      </c>
      <c r="AM44" s="176">
        <v>0</v>
      </c>
      <c r="AN44" s="176">
        <v>0</v>
      </c>
      <c r="AO44" s="176">
        <v>86.64</v>
      </c>
      <c r="AP44" s="176">
        <v>0</v>
      </c>
      <c r="AQ44" s="176">
        <v>0</v>
      </c>
      <c r="AR44" s="176">
        <v>0.03</v>
      </c>
      <c r="AS44" s="176">
        <v>0</v>
      </c>
      <c r="AT44" s="176">
        <v>0</v>
      </c>
      <c r="AU44" s="176">
        <v>0.79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0.22</v>
      </c>
      <c r="E45" s="176">
        <v>0</v>
      </c>
      <c r="F45" s="176">
        <v>0</v>
      </c>
      <c r="G45" s="176">
        <v>0.4</v>
      </c>
      <c r="H45" s="176">
        <v>0</v>
      </c>
      <c r="I45" s="176">
        <v>0</v>
      </c>
      <c r="J45" s="176">
        <v>0.12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10.61</v>
      </c>
      <c r="AJ45" s="176">
        <v>0</v>
      </c>
      <c r="AK45" s="176">
        <v>8.66</v>
      </c>
      <c r="AL45" s="176">
        <v>0</v>
      </c>
      <c r="AM45" s="176">
        <v>0</v>
      </c>
      <c r="AN45" s="176">
        <v>0</v>
      </c>
      <c r="AO45" s="176">
        <v>86.64</v>
      </c>
      <c r="AP45" s="176">
        <v>0</v>
      </c>
      <c r="AQ45" s="176">
        <v>0</v>
      </c>
      <c r="AR45" s="176">
        <v>0.03</v>
      </c>
      <c r="AS45" s="176">
        <v>0</v>
      </c>
      <c r="AT45" s="176">
        <v>0</v>
      </c>
      <c r="AU45" s="176">
        <v>0.79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0.22</v>
      </c>
      <c r="E46" s="176">
        <v>0</v>
      </c>
      <c r="F46" s="176">
        <v>0</v>
      </c>
      <c r="G46" s="176">
        <v>0.4</v>
      </c>
      <c r="H46" s="176">
        <v>0</v>
      </c>
      <c r="I46" s="176">
        <v>0</v>
      </c>
      <c r="J46" s="176">
        <v>0.12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10.61</v>
      </c>
      <c r="AJ46" s="176">
        <v>0</v>
      </c>
      <c r="AK46" s="176">
        <v>8.66</v>
      </c>
      <c r="AL46" s="176">
        <v>0</v>
      </c>
      <c r="AM46" s="176">
        <v>0</v>
      </c>
      <c r="AN46" s="176">
        <v>0</v>
      </c>
      <c r="AO46" s="176">
        <v>86.64</v>
      </c>
      <c r="AP46" s="176">
        <v>0</v>
      </c>
      <c r="AQ46" s="176">
        <v>0</v>
      </c>
      <c r="AR46" s="176">
        <v>0.03</v>
      </c>
      <c r="AS46" s="176">
        <v>0</v>
      </c>
      <c r="AT46" s="176">
        <v>0</v>
      </c>
      <c r="AU46" s="176">
        <v>0.79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0.22</v>
      </c>
      <c r="E47" s="176">
        <v>0</v>
      </c>
      <c r="F47" s="176">
        <v>0</v>
      </c>
      <c r="G47" s="176">
        <v>0.4</v>
      </c>
      <c r="H47" s="176">
        <v>0</v>
      </c>
      <c r="I47" s="176">
        <v>0</v>
      </c>
      <c r="J47" s="176">
        <v>0.12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10.61</v>
      </c>
      <c r="AJ47" s="176">
        <v>0</v>
      </c>
      <c r="AK47" s="176">
        <v>8.66</v>
      </c>
      <c r="AL47" s="176">
        <v>0</v>
      </c>
      <c r="AM47" s="176">
        <v>0</v>
      </c>
      <c r="AN47" s="176">
        <v>0</v>
      </c>
      <c r="AO47" s="176">
        <v>86.64</v>
      </c>
      <c r="AP47" s="176">
        <v>0</v>
      </c>
      <c r="AQ47" s="176">
        <v>0</v>
      </c>
      <c r="AR47" s="176">
        <v>0.03</v>
      </c>
      <c r="AS47" s="176">
        <v>0</v>
      </c>
      <c r="AT47" s="176">
        <v>0</v>
      </c>
      <c r="AU47" s="176">
        <v>0.79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0.22</v>
      </c>
      <c r="E48" s="176">
        <v>0</v>
      </c>
      <c r="F48" s="176">
        <v>0</v>
      </c>
      <c r="G48" s="176">
        <v>0.4</v>
      </c>
      <c r="H48" s="176">
        <v>0</v>
      </c>
      <c r="I48" s="176">
        <v>0</v>
      </c>
      <c r="J48" s="176">
        <v>0.12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2.5099999999999998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8.66</v>
      </c>
      <c r="AL48" s="176">
        <v>0</v>
      </c>
      <c r="AM48" s="176">
        <v>0</v>
      </c>
      <c r="AN48" s="176">
        <v>0</v>
      </c>
      <c r="AO48" s="176">
        <v>86.64</v>
      </c>
      <c r="AP48" s="176">
        <v>0</v>
      </c>
      <c r="AQ48" s="176">
        <v>0</v>
      </c>
      <c r="AR48" s="176">
        <v>0.03</v>
      </c>
      <c r="AS48" s="176">
        <v>0</v>
      </c>
      <c r="AT48" s="176">
        <v>0</v>
      </c>
      <c r="AU48" s="176">
        <v>0.79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0.22</v>
      </c>
      <c r="E49" s="176">
        <v>0</v>
      </c>
      <c r="F49" s="176">
        <v>0</v>
      </c>
      <c r="G49" s="176">
        <v>0.4</v>
      </c>
      <c r="H49" s="176">
        <v>0</v>
      </c>
      <c r="I49" s="176">
        <v>0</v>
      </c>
      <c r="J49" s="176">
        <v>0.12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2.5099999999999998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12.12</v>
      </c>
      <c r="AJ49" s="176">
        <v>0</v>
      </c>
      <c r="AK49" s="176">
        <v>8.66</v>
      </c>
      <c r="AL49" s="176">
        <v>0</v>
      </c>
      <c r="AM49" s="176">
        <v>0</v>
      </c>
      <c r="AN49" s="176">
        <v>0</v>
      </c>
      <c r="AO49" s="176">
        <v>86.64</v>
      </c>
      <c r="AP49" s="176">
        <v>0</v>
      </c>
      <c r="AQ49" s="176">
        <v>0</v>
      </c>
      <c r="AR49" s="176">
        <v>0.03</v>
      </c>
      <c r="AS49" s="176">
        <v>0</v>
      </c>
      <c r="AT49" s="176">
        <v>0.37</v>
      </c>
      <c r="AU49" s="176">
        <v>0.84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0.22</v>
      </c>
      <c r="E50" s="176">
        <v>0</v>
      </c>
      <c r="F50" s="176">
        <v>0</v>
      </c>
      <c r="G50" s="176">
        <v>0.4</v>
      </c>
      <c r="H50" s="176">
        <v>0</v>
      </c>
      <c r="I50" s="176">
        <v>0</v>
      </c>
      <c r="J50" s="176">
        <v>0.12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2.5099999999999998</v>
      </c>
      <c r="AD50" s="176">
        <v>0</v>
      </c>
      <c r="AE50" s="176">
        <v>0</v>
      </c>
      <c r="AF50" s="176">
        <v>0</v>
      </c>
      <c r="AG50" s="176">
        <v>35.619999999999997</v>
      </c>
      <c r="AH50" s="176">
        <v>0</v>
      </c>
      <c r="AI50" s="176">
        <v>12.12</v>
      </c>
      <c r="AJ50" s="176">
        <v>0</v>
      </c>
      <c r="AK50" s="176">
        <v>8.66</v>
      </c>
      <c r="AL50" s="176">
        <v>0</v>
      </c>
      <c r="AM50" s="176">
        <v>0</v>
      </c>
      <c r="AN50" s="176">
        <v>0</v>
      </c>
      <c r="AO50" s="176">
        <v>86.64</v>
      </c>
      <c r="AP50" s="176">
        <v>0</v>
      </c>
      <c r="AQ50" s="176">
        <v>0</v>
      </c>
      <c r="AR50" s="176">
        <v>0.03</v>
      </c>
      <c r="AS50" s="176">
        <v>0</v>
      </c>
      <c r="AT50" s="176">
        <v>0.37</v>
      </c>
      <c r="AU50" s="176">
        <v>0.84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0.22</v>
      </c>
      <c r="E51" s="176">
        <v>0</v>
      </c>
      <c r="F51" s="176">
        <v>0</v>
      </c>
      <c r="G51" s="176">
        <v>0.4</v>
      </c>
      <c r="H51" s="176">
        <v>0</v>
      </c>
      <c r="I51" s="176">
        <v>0</v>
      </c>
      <c r="J51" s="176">
        <v>0.12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2.5099999999999998</v>
      </c>
      <c r="AD51" s="176">
        <v>0</v>
      </c>
      <c r="AE51" s="176">
        <v>0</v>
      </c>
      <c r="AF51" s="176">
        <v>0</v>
      </c>
      <c r="AG51" s="176">
        <v>35.619999999999997</v>
      </c>
      <c r="AH51" s="176">
        <v>0</v>
      </c>
      <c r="AI51" s="176">
        <v>12.12</v>
      </c>
      <c r="AJ51" s="176">
        <v>0</v>
      </c>
      <c r="AK51" s="176">
        <v>8.66</v>
      </c>
      <c r="AL51" s="176">
        <v>0</v>
      </c>
      <c r="AM51" s="176">
        <v>0</v>
      </c>
      <c r="AN51" s="176">
        <v>0</v>
      </c>
      <c r="AO51" s="176">
        <v>86.64</v>
      </c>
      <c r="AP51" s="176">
        <v>0</v>
      </c>
      <c r="AQ51" s="176">
        <v>0</v>
      </c>
      <c r="AR51" s="176">
        <v>0.03</v>
      </c>
      <c r="AS51" s="176">
        <v>0</v>
      </c>
      <c r="AT51" s="176">
        <v>0.37</v>
      </c>
      <c r="AU51" s="176">
        <v>0.8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0.22</v>
      </c>
      <c r="E52" s="176">
        <v>0</v>
      </c>
      <c r="F52" s="176">
        <v>0</v>
      </c>
      <c r="G52" s="176">
        <v>0.4</v>
      </c>
      <c r="H52" s="176">
        <v>0</v>
      </c>
      <c r="I52" s="176">
        <v>0</v>
      </c>
      <c r="J52" s="176">
        <v>0.12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2.5099999999999998</v>
      </c>
      <c r="AD52" s="176">
        <v>0</v>
      </c>
      <c r="AE52" s="176">
        <v>0</v>
      </c>
      <c r="AF52" s="176">
        <v>0</v>
      </c>
      <c r="AG52" s="176">
        <v>35.1</v>
      </c>
      <c r="AH52" s="176">
        <v>0</v>
      </c>
      <c r="AI52" s="176">
        <v>12.12</v>
      </c>
      <c r="AJ52" s="176">
        <v>0</v>
      </c>
      <c r="AK52" s="176">
        <v>8.66</v>
      </c>
      <c r="AL52" s="176">
        <v>0</v>
      </c>
      <c r="AM52" s="176">
        <v>0</v>
      </c>
      <c r="AN52" s="176">
        <v>0</v>
      </c>
      <c r="AO52" s="176">
        <v>86.64</v>
      </c>
      <c r="AP52" s="176">
        <v>0</v>
      </c>
      <c r="AQ52" s="176">
        <v>0</v>
      </c>
      <c r="AR52" s="176">
        <v>0.03</v>
      </c>
      <c r="AS52" s="176">
        <v>0</v>
      </c>
      <c r="AT52" s="176">
        <v>0.37</v>
      </c>
      <c r="AU52" s="176">
        <v>0.8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0.22</v>
      </c>
      <c r="E53" s="176">
        <v>0</v>
      </c>
      <c r="F53" s="176">
        <v>0</v>
      </c>
      <c r="G53" s="176">
        <v>0.4</v>
      </c>
      <c r="H53" s="176">
        <v>0</v>
      </c>
      <c r="I53" s="176">
        <v>0</v>
      </c>
      <c r="J53" s="176">
        <v>0.12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2.5099999999999998</v>
      </c>
      <c r="AD53" s="176">
        <v>0</v>
      </c>
      <c r="AE53" s="176">
        <v>0</v>
      </c>
      <c r="AF53" s="176">
        <v>0</v>
      </c>
      <c r="AG53" s="176">
        <v>27.97</v>
      </c>
      <c r="AH53" s="176">
        <v>0</v>
      </c>
      <c r="AI53" s="176">
        <v>12.12</v>
      </c>
      <c r="AJ53" s="176">
        <v>0</v>
      </c>
      <c r="AK53" s="176">
        <v>8.66</v>
      </c>
      <c r="AL53" s="176">
        <v>0</v>
      </c>
      <c r="AM53" s="176">
        <v>0</v>
      </c>
      <c r="AN53" s="176">
        <v>0</v>
      </c>
      <c r="AO53" s="176">
        <v>86.64</v>
      </c>
      <c r="AP53" s="176">
        <v>0</v>
      </c>
      <c r="AQ53" s="176">
        <v>0</v>
      </c>
      <c r="AR53" s="176">
        <v>0.03</v>
      </c>
      <c r="AS53" s="176">
        <v>0</v>
      </c>
      <c r="AT53" s="176">
        <v>0.37</v>
      </c>
      <c r="AU53" s="176">
        <v>0.8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0.22</v>
      </c>
      <c r="E54" s="176">
        <v>0</v>
      </c>
      <c r="F54" s="176">
        <v>0</v>
      </c>
      <c r="G54" s="176">
        <v>0.4</v>
      </c>
      <c r="H54" s="176">
        <v>0</v>
      </c>
      <c r="I54" s="176">
        <v>0</v>
      </c>
      <c r="J54" s="176">
        <v>0.12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2.5099999999999998</v>
      </c>
      <c r="AD54" s="176">
        <v>0</v>
      </c>
      <c r="AE54" s="176">
        <v>0</v>
      </c>
      <c r="AF54" s="176">
        <v>0</v>
      </c>
      <c r="AG54" s="176">
        <v>27.97</v>
      </c>
      <c r="AH54" s="176">
        <v>0</v>
      </c>
      <c r="AI54" s="176">
        <v>12.12</v>
      </c>
      <c r="AJ54" s="176">
        <v>0</v>
      </c>
      <c r="AK54" s="176">
        <v>8.66</v>
      </c>
      <c r="AL54" s="176">
        <v>0</v>
      </c>
      <c r="AM54" s="176">
        <v>0</v>
      </c>
      <c r="AN54" s="176">
        <v>0</v>
      </c>
      <c r="AO54" s="176">
        <v>86.64</v>
      </c>
      <c r="AP54" s="176">
        <v>0</v>
      </c>
      <c r="AQ54" s="176">
        <v>0</v>
      </c>
      <c r="AR54" s="176">
        <v>0.03</v>
      </c>
      <c r="AS54" s="176">
        <v>0</v>
      </c>
      <c r="AT54" s="176">
        <v>0.37</v>
      </c>
      <c r="AU54" s="176">
        <v>0.8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0.22</v>
      </c>
      <c r="E55" s="176">
        <v>0</v>
      </c>
      <c r="F55" s="176">
        <v>0</v>
      </c>
      <c r="G55" s="176">
        <v>0.4</v>
      </c>
      <c r="H55" s="176">
        <v>0</v>
      </c>
      <c r="I55" s="176">
        <v>0</v>
      </c>
      <c r="J55" s="176">
        <v>0.12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2.5099999999999998</v>
      </c>
      <c r="AD55" s="176">
        <v>0</v>
      </c>
      <c r="AE55" s="176">
        <v>0</v>
      </c>
      <c r="AF55" s="176">
        <v>0</v>
      </c>
      <c r="AG55" s="176">
        <v>22.9</v>
      </c>
      <c r="AH55" s="176">
        <v>0</v>
      </c>
      <c r="AI55" s="176">
        <v>12.12</v>
      </c>
      <c r="AJ55" s="176">
        <v>0</v>
      </c>
      <c r="AK55" s="176">
        <v>8.66</v>
      </c>
      <c r="AL55" s="176">
        <v>0</v>
      </c>
      <c r="AM55" s="176">
        <v>0</v>
      </c>
      <c r="AN55" s="176">
        <v>0</v>
      </c>
      <c r="AO55" s="176">
        <v>86.64</v>
      </c>
      <c r="AP55" s="176">
        <v>0</v>
      </c>
      <c r="AQ55" s="176">
        <v>0</v>
      </c>
      <c r="AR55" s="176">
        <v>0.03</v>
      </c>
      <c r="AS55" s="176">
        <v>0</v>
      </c>
      <c r="AT55" s="176">
        <v>0.37</v>
      </c>
      <c r="AU55" s="176">
        <v>0.8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0.22</v>
      </c>
      <c r="E56" s="176">
        <v>0</v>
      </c>
      <c r="F56" s="176">
        <v>0</v>
      </c>
      <c r="G56" s="176">
        <v>0.4</v>
      </c>
      <c r="H56" s="176">
        <v>0</v>
      </c>
      <c r="I56" s="176">
        <v>0</v>
      </c>
      <c r="J56" s="176">
        <v>0.12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2.5099999999999998</v>
      </c>
      <c r="AD56" s="176">
        <v>0</v>
      </c>
      <c r="AE56" s="176">
        <v>0</v>
      </c>
      <c r="AF56" s="176">
        <v>0</v>
      </c>
      <c r="AG56" s="176">
        <v>22.9</v>
      </c>
      <c r="AH56" s="176">
        <v>0</v>
      </c>
      <c r="AI56" s="176">
        <v>12.12</v>
      </c>
      <c r="AJ56" s="176">
        <v>0</v>
      </c>
      <c r="AK56" s="176">
        <v>8.66</v>
      </c>
      <c r="AL56" s="176">
        <v>0</v>
      </c>
      <c r="AM56" s="176">
        <v>0</v>
      </c>
      <c r="AN56" s="176">
        <v>0</v>
      </c>
      <c r="AO56" s="176">
        <v>86.64</v>
      </c>
      <c r="AP56" s="176">
        <v>0</v>
      </c>
      <c r="AQ56" s="176">
        <v>0</v>
      </c>
      <c r="AR56" s="176">
        <v>0.03</v>
      </c>
      <c r="AS56" s="176">
        <v>0</v>
      </c>
      <c r="AT56" s="176">
        <v>0.37</v>
      </c>
      <c r="AU56" s="176">
        <v>0.8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0.22</v>
      </c>
      <c r="E57" s="176">
        <v>0</v>
      </c>
      <c r="F57" s="176">
        <v>0</v>
      </c>
      <c r="G57" s="176">
        <v>0.4</v>
      </c>
      <c r="H57" s="176">
        <v>0</v>
      </c>
      <c r="I57" s="176">
        <v>0</v>
      </c>
      <c r="J57" s="176">
        <v>0.12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2.5099999999999998</v>
      </c>
      <c r="AD57" s="176">
        <v>0</v>
      </c>
      <c r="AE57" s="176">
        <v>0</v>
      </c>
      <c r="AF57" s="176">
        <v>0</v>
      </c>
      <c r="AG57" s="176">
        <v>36.299999999999997</v>
      </c>
      <c r="AH57" s="176">
        <v>0</v>
      </c>
      <c r="AI57" s="176">
        <v>12.12</v>
      </c>
      <c r="AJ57" s="176">
        <v>0</v>
      </c>
      <c r="AK57" s="176">
        <v>8.66</v>
      </c>
      <c r="AL57" s="176">
        <v>0</v>
      </c>
      <c r="AM57" s="176">
        <v>0</v>
      </c>
      <c r="AN57" s="176">
        <v>0</v>
      </c>
      <c r="AO57" s="176">
        <v>86.64</v>
      </c>
      <c r="AP57" s="176">
        <v>0</v>
      </c>
      <c r="AQ57" s="176">
        <v>0</v>
      </c>
      <c r="AR57" s="176">
        <v>0.03</v>
      </c>
      <c r="AS57" s="176">
        <v>0</v>
      </c>
      <c r="AT57" s="176">
        <v>0.37</v>
      </c>
      <c r="AU57" s="176">
        <v>0.8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0.22</v>
      </c>
      <c r="E58" s="176">
        <v>0</v>
      </c>
      <c r="F58" s="176">
        <v>0</v>
      </c>
      <c r="G58" s="176">
        <v>0.4</v>
      </c>
      <c r="H58" s="176">
        <v>0</v>
      </c>
      <c r="I58" s="176">
        <v>0</v>
      </c>
      <c r="J58" s="176">
        <v>0.12</v>
      </c>
      <c r="K58" s="176">
        <v>0</v>
      </c>
      <c r="L58" s="176">
        <v>0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2.5099999999999998</v>
      </c>
      <c r="AD58" s="176">
        <v>0</v>
      </c>
      <c r="AE58" s="176">
        <v>0</v>
      </c>
      <c r="AF58" s="176">
        <v>0</v>
      </c>
      <c r="AG58" s="176">
        <v>36.299999999999997</v>
      </c>
      <c r="AH58" s="176">
        <v>0</v>
      </c>
      <c r="AI58" s="176">
        <v>12.12</v>
      </c>
      <c r="AJ58" s="176">
        <v>0</v>
      </c>
      <c r="AK58" s="176">
        <v>15.47</v>
      </c>
      <c r="AL58" s="176">
        <v>0</v>
      </c>
      <c r="AM58" s="176">
        <v>0</v>
      </c>
      <c r="AN58" s="176">
        <v>0</v>
      </c>
      <c r="AO58" s="176">
        <v>86.64</v>
      </c>
      <c r="AP58" s="176">
        <v>0</v>
      </c>
      <c r="AQ58" s="176">
        <v>0</v>
      </c>
      <c r="AR58" s="176">
        <v>0.03</v>
      </c>
      <c r="AS58" s="176">
        <v>0</v>
      </c>
      <c r="AT58" s="176">
        <v>0.37</v>
      </c>
      <c r="AU58" s="176">
        <v>0.8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0.22</v>
      </c>
      <c r="E59" s="176">
        <v>0</v>
      </c>
      <c r="F59" s="176">
        <v>0</v>
      </c>
      <c r="G59" s="176">
        <v>0.4</v>
      </c>
      <c r="H59" s="176">
        <v>0</v>
      </c>
      <c r="I59" s="176">
        <v>0</v>
      </c>
      <c r="J59" s="176">
        <v>0.12</v>
      </c>
      <c r="K59" s="176">
        <v>0</v>
      </c>
      <c r="L59" s="176">
        <v>0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2.5099999999999998</v>
      </c>
      <c r="AD59" s="176">
        <v>0</v>
      </c>
      <c r="AE59" s="176">
        <v>0</v>
      </c>
      <c r="AF59" s="176">
        <v>0</v>
      </c>
      <c r="AG59" s="176">
        <v>36.22</v>
      </c>
      <c r="AH59" s="176">
        <v>0</v>
      </c>
      <c r="AI59" s="176">
        <v>12.12</v>
      </c>
      <c r="AJ59" s="176">
        <v>0</v>
      </c>
      <c r="AK59" s="176">
        <v>29.91</v>
      </c>
      <c r="AL59" s="176">
        <v>0</v>
      </c>
      <c r="AM59" s="176">
        <v>0</v>
      </c>
      <c r="AN59" s="176">
        <v>0</v>
      </c>
      <c r="AO59" s="176">
        <v>86.64</v>
      </c>
      <c r="AP59" s="176">
        <v>0</v>
      </c>
      <c r="AQ59" s="176">
        <v>0</v>
      </c>
      <c r="AR59" s="176">
        <v>0.03</v>
      </c>
      <c r="AS59" s="176">
        <v>0</v>
      </c>
      <c r="AT59" s="176">
        <v>0.37</v>
      </c>
      <c r="AU59" s="176">
        <v>0.8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0.22</v>
      </c>
      <c r="E60" s="176">
        <v>0</v>
      </c>
      <c r="F60" s="176">
        <v>0</v>
      </c>
      <c r="G60" s="176">
        <v>0.4</v>
      </c>
      <c r="H60" s="176">
        <v>0</v>
      </c>
      <c r="I60" s="176">
        <v>0</v>
      </c>
      <c r="J60" s="176">
        <v>0.12</v>
      </c>
      <c r="K60" s="176">
        <v>0</v>
      </c>
      <c r="L60" s="176">
        <v>0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2.5099999999999998</v>
      </c>
      <c r="AD60" s="176">
        <v>0</v>
      </c>
      <c r="AE60" s="176">
        <v>0</v>
      </c>
      <c r="AF60" s="176">
        <v>0</v>
      </c>
      <c r="AG60" s="176">
        <v>36.22</v>
      </c>
      <c r="AH60" s="176">
        <v>0</v>
      </c>
      <c r="AI60" s="176">
        <v>12.12</v>
      </c>
      <c r="AJ60" s="176">
        <v>0</v>
      </c>
      <c r="AK60" s="176">
        <v>29.91</v>
      </c>
      <c r="AL60" s="176">
        <v>0</v>
      </c>
      <c r="AM60" s="176">
        <v>0</v>
      </c>
      <c r="AN60" s="176">
        <v>0</v>
      </c>
      <c r="AO60" s="176">
        <v>86.64</v>
      </c>
      <c r="AP60" s="176">
        <v>0</v>
      </c>
      <c r="AQ60" s="176">
        <v>0</v>
      </c>
      <c r="AR60" s="176">
        <v>0.03</v>
      </c>
      <c r="AS60" s="176">
        <v>0</v>
      </c>
      <c r="AT60" s="176">
        <v>0.37</v>
      </c>
      <c r="AU60" s="176">
        <v>0.8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0.22</v>
      </c>
      <c r="E61" s="176">
        <v>0</v>
      </c>
      <c r="F61" s="176">
        <v>0</v>
      </c>
      <c r="G61" s="176">
        <v>0.4</v>
      </c>
      <c r="H61" s="176">
        <v>0</v>
      </c>
      <c r="I61" s="176">
        <v>0</v>
      </c>
      <c r="J61" s="176">
        <v>0.12</v>
      </c>
      <c r="K61" s="176">
        <v>0</v>
      </c>
      <c r="L61" s="176">
        <v>0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2.5099999999999998</v>
      </c>
      <c r="AD61" s="176">
        <v>0</v>
      </c>
      <c r="AE61" s="176">
        <v>0</v>
      </c>
      <c r="AF61" s="176">
        <v>0</v>
      </c>
      <c r="AG61" s="176">
        <v>37.590000000000003</v>
      </c>
      <c r="AH61" s="176">
        <v>0</v>
      </c>
      <c r="AI61" s="176">
        <v>12.12</v>
      </c>
      <c r="AJ61" s="176">
        <v>0</v>
      </c>
      <c r="AK61" s="176">
        <v>29.91</v>
      </c>
      <c r="AL61" s="176">
        <v>0</v>
      </c>
      <c r="AM61" s="176">
        <v>0</v>
      </c>
      <c r="AN61" s="176">
        <v>0</v>
      </c>
      <c r="AO61" s="176">
        <v>86.64</v>
      </c>
      <c r="AP61" s="176">
        <v>0</v>
      </c>
      <c r="AQ61" s="176">
        <v>0</v>
      </c>
      <c r="AR61" s="176">
        <v>0.03</v>
      </c>
      <c r="AS61" s="176">
        <v>0</v>
      </c>
      <c r="AT61" s="176">
        <v>0.37</v>
      </c>
      <c r="AU61" s="176">
        <v>0.8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0.22</v>
      </c>
      <c r="E62" s="176">
        <v>0</v>
      </c>
      <c r="F62" s="176">
        <v>0</v>
      </c>
      <c r="G62" s="176">
        <v>0.4</v>
      </c>
      <c r="H62" s="176">
        <v>0</v>
      </c>
      <c r="I62" s="176">
        <v>0</v>
      </c>
      <c r="J62" s="176">
        <v>0.12</v>
      </c>
      <c r="K62" s="176">
        <v>0</v>
      </c>
      <c r="L62" s="176">
        <v>0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2.5099999999999998</v>
      </c>
      <c r="AD62" s="176">
        <v>0</v>
      </c>
      <c r="AE62" s="176">
        <v>0</v>
      </c>
      <c r="AF62" s="176">
        <v>0</v>
      </c>
      <c r="AG62" s="176">
        <v>37.590000000000003</v>
      </c>
      <c r="AH62" s="176">
        <v>0</v>
      </c>
      <c r="AI62" s="176">
        <v>12.12</v>
      </c>
      <c r="AJ62" s="176">
        <v>0</v>
      </c>
      <c r="AK62" s="176">
        <v>29.91</v>
      </c>
      <c r="AL62" s="176">
        <v>0</v>
      </c>
      <c r="AM62" s="176">
        <v>0</v>
      </c>
      <c r="AN62" s="176">
        <v>0</v>
      </c>
      <c r="AO62" s="176">
        <v>86.64</v>
      </c>
      <c r="AP62" s="176">
        <v>0</v>
      </c>
      <c r="AQ62" s="176">
        <v>0</v>
      </c>
      <c r="AR62" s="176">
        <v>0.03</v>
      </c>
      <c r="AS62" s="176">
        <v>0</v>
      </c>
      <c r="AT62" s="176">
        <v>0.37</v>
      </c>
      <c r="AU62" s="176">
        <v>0.8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0.22</v>
      </c>
      <c r="E63" s="176">
        <v>0</v>
      </c>
      <c r="F63" s="176">
        <v>0</v>
      </c>
      <c r="G63" s="176">
        <v>0.4</v>
      </c>
      <c r="H63" s="176">
        <v>0</v>
      </c>
      <c r="I63" s="176">
        <v>0</v>
      </c>
      <c r="J63" s="176">
        <v>0.12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2.5099999999999998</v>
      </c>
      <c r="AD63" s="176">
        <v>0</v>
      </c>
      <c r="AE63" s="176">
        <v>0</v>
      </c>
      <c r="AF63" s="176">
        <v>0</v>
      </c>
      <c r="AG63" s="176">
        <v>37.590000000000003</v>
      </c>
      <c r="AH63" s="176">
        <v>0</v>
      </c>
      <c r="AI63" s="176">
        <v>12.12</v>
      </c>
      <c r="AJ63" s="176">
        <v>0</v>
      </c>
      <c r="AK63" s="176">
        <v>29.91</v>
      </c>
      <c r="AL63" s="176">
        <v>0</v>
      </c>
      <c r="AM63" s="176">
        <v>0</v>
      </c>
      <c r="AN63" s="176">
        <v>0</v>
      </c>
      <c r="AO63" s="176">
        <v>86.64</v>
      </c>
      <c r="AP63" s="176">
        <v>0</v>
      </c>
      <c r="AQ63" s="176">
        <v>0</v>
      </c>
      <c r="AR63" s="176">
        <v>0.03</v>
      </c>
      <c r="AS63" s="176">
        <v>0</v>
      </c>
      <c r="AT63" s="176">
        <v>0.37</v>
      </c>
      <c r="AU63" s="176">
        <v>0.8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0.22</v>
      </c>
      <c r="E64" s="176">
        <v>0</v>
      </c>
      <c r="F64" s="176">
        <v>0</v>
      </c>
      <c r="G64" s="176">
        <v>0.4</v>
      </c>
      <c r="H64" s="176">
        <v>0</v>
      </c>
      <c r="I64" s="176">
        <v>0</v>
      </c>
      <c r="J64" s="176">
        <v>0.12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2.5099999999999998</v>
      </c>
      <c r="AD64" s="176">
        <v>0</v>
      </c>
      <c r="AE64" s="176">
        <v>0</v>
      </c>
      <c r="AF64" s="176">
        <v>0</v>
      </c>
      <c r="AG64" s="176">
        <v>43.44</v>
      </c>
      <c r="AH64" s="176">
        <v>0</v>
      </c>
      <c r="AI64" s="176">
        <v>12.12</v>
      </c>
      <c r="AJ64" s="176">
        <v>0</v>
      </c>
      <c r="AK64" s="176">
        <v>29.91</v>
      </c>
      <c r="AL64" s="176">
        <v>0</v>
      </c>
      <c r="AM64" s="176">
        <v>0</v>
      </c>
      <c r="AN64" s="176">
        <v>0</v>
      </c>
      <c r="AO64" s="176">
        <v>86.64</v>
      </c>
      <c r="AP64" s="176">
        <v>0</v>
      </c>
      <c r="AQ64" s="176">
        <v>0</v>
      </c>
      <c r="AR64" s="176">
        <v>0.03</v>
      </c>
      <c r="AS64" s="176">
        <v>0</v>
      </c>
      <c r="AT64" s="176">
        <v>0.37</v>
      </c>
      <c r="AU64" s="176">
        <v>0.8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0.22</v>
      </c>
      <c r="E65" s="176">
        <v>0</v>
      </c>
      <c r="F65" s="176">
        <v>0</v>
      </c>
      <c r="G65" s="176">
        <v>0.4</v>
      </c>
      <c r="H65" s="176">
        <v>0</v>
      </c>
      <c r="I65" s="176">
        <v>0</v>
      </c>
      <c r="J65" s="176">
        <v>0.12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2.64</v>
      </c>
      <c r="AD65" s="176">
        <v>0</v>
      </c>
      <c r="AE65" s="176">
        <v>0</v>
      </c>
      <c r="AF65" s="176">
        <v>0</v>
      </c>
      <c r="AG65" s="176">
        <v>47.46</v>
      </c>
      <c r="AH65" s="176">
        <v>0</v>
      </c>
      <c r="AI65" s="176">
        <v>12.12</v>
      </c>
      <c r="AJ65" s="176">
        <v>0</v>
      </c>
      <c r="AK65" s="176">
        <v>29.91</v>
      </c>
      <c r="AL65" s="176">
        <v>0</v>
      </c>
      <c r="AM65" s="176">
        <v>0</v>
      </c>
      <c r="AN65" s="176">
        <v>0</v>
      </c>
      <c r="AO65" s="176">
        <v>86.64</v>
      </c>
      <c r="AP65" s="176">
        <v>0</v>
      </c>
      <c r="AQ65" s="176">
        <v>0</v>
      </c>
      <c r="AR65" s="176">
        <v>0.03</v>
      </c>
      <c r="AS65" s="176">
        <v>0</v>
      </c>
      <c r="AT65" s="176">
        <v>0.37</v>
      </c>
      <c r="AU65" s="176">
        <v>0.8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0.22</v>
      </c>
      <c r="E66" s="176">
        <v>0</v>
      </c>
      <c r="F66" s="176">
        <v>0</v>
      </c>
      <c r="G66" s="176">
        <v>0.4</v>
      </c>
      <c r="H66" s="176">
        <v>0</v>
      </c>
      <c r="I66" s="176">
        <v>0</v>
      </c>
      <c r="J66" s="176">
        <v>0.12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2.64</v>
      </c>
      <c r="AD66" s="176">
        <v>0</v>
      </c>
      <c r="AE66" s="176">
        <v>0</v>
      </c>
      <c r="AF66" s="176">
        <v>0</v>
      </c>
      <c r="AG66" s="176">
        <v>47.46</v>
      </c>
      <c r="AH66" s="176">
        <v>0</v>
      </c>
      <c r="AI66" s="176">
        <v>12.12</v>
      </c>
      <c r="AJ66" s="176">
        <v>0</v>
      </c>
      <c r="AK66" s="176">
        <v>29.91</v>
      </c>
      <c r="AL66" s="176">
        <v>0</v>
      </c>
      <c r="AM66" s="176">
        <v>0</v>
      </c>
      <c r="AN66" s="176">
        <v>0</v>
      </c>
      <c r="AO66" s="176">
        <v>86.64</v>
      </c>
      <c r="AP66" s="176">
        <v>0</v>
      </c>
      <c r="AQ66" s="176">
        <v>0</v>
      </c>
      <c r="AR66" s="176">
        <v>0.03</v>
      </c>
      <c r="AS66" s="176">
        <v>0</v>
      </c>
      <c r="AT66" s="176">
        <v>0.37</v>
      </c>
      <c r="AU66" s="176">
        <v>0.8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0.22</v>
      </c>
      <c r="E67" s="176">
        <v>0</v>
      </c>
      <c r="F67" s="176">
        <v>0</v>
      </c>
      <c r="G67" s="176">
        <v>0.4</v>
      </c>
      <c r="H67" s="176">
        <v>0</v>
      </c>
      <c r="I67" s="176">
        <v>0</v>
      </c>
      <c r="J67" s="176">
        <v>0.12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2.5099999999999998</v>
      </c>
      <c r="AD67" s="176">
        <v>0</v>
      </c>
      <c r="AE67" s="176">
        <v>0</v>
      </c>
      <c r="AF67" s="176">
        <v>0</v>
      </c>
      <c r="AG67" s="176">
        <v>36.22</v>
      </c>
      <c r="AH67" s="176">
        <v>0</v>
      </c>
      <c r="AI67" s="176">
        <v>12.12</v>
      </c>
      <c r="AJ67" s="176">
        <v>0</v>
      </c>
      <c r="AK67" s="176">
        <v>29.91</v>
      </c>
      <c r="AL67" s="176">
        <v>0</v>
      </c>
      <c r="AM67" s="176">
        <v>0</v>
      </c>
      <c r="AN67" s="176">
        <v>0</v>
      </c>
      <c r="AO67" s="176">
        <v>86.64</v>
      </c>
      <c r="AP67" s="176">
        <v>0</v>
      </c>
      <c r="AQ67" s="176">
        <v>0</v>
      </c>
      <c r="AR67" s="176">
        <v>0.03</v>
      </c>
      <c r="AS67" s="176">
        <v>0</v>
      </c>
      <c r="AT67" s="176">
        <v>0.37</v>
      </c>
      <c r="AU67" s="176">
        <v>0.8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0.22</v>
      </c>
      <c r="E68" s="176">
        <v>0</v>
      </c>
      <c r="F68" s="176">
        <v>0</v>
      </c>
      <c r="G68" s="176">
        <v>0.4</v>
      </c>
      <c r="H68" s="176">
        <v>0</v>
      </c>
      <c r="I68" s="176">
        <v>0</v>
      </c>
      <c r="J68" s="176">
        <v>0.12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2.5099999999999998</v>
      </c>
      <c r="AD68" s="176">
        <v>0</v>
      </c>
      <c r="AE68" s="176">
        <v>0</v>
      </c>
      <c r="AF68" s="176">
        <v>0</v>
      </c>
      <c r="AG68" s="176">
        <v>36.22</v>
      </c>
      <c r="AH68" s="176">
        <v>0</v>
      </c>
      <c r="AI68" s="176">
        <v>12.12</v>
      </c>
      <c r="AJ68" s="176">
        <v>0</v>
      </c>
      <c r="AK68" s="176">
        <v>29.91</v>
      </c>
      <c r="AL68" s="176">
        <v>0</v>
      </c>
      <c r="AM68" s="176">
        <v>0</v>
      </c>
      <c r="AN68" s="176">
        <v>0</v>
      </c>
      <c r="AO68" s="176">
        <v>86.64</v>
      </c>
      <c r="AP68" s="176">
        <v>0</v>
      </c>
      <c r="AQ68" s="176">
        <v>0</v>
      </c>
      <c r="AR68" s="176">
        <v>0.03</v>
      </c>
      <c r="AS68" s="176">
        <v>0</v>
      </c>
      <c r="AT68" s="176">
        <v>0.37</v>
      </c>
      <c r="AU68" s="176">
        <v>0.8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0.22</v>
      </c>
      <c r="E69" s="176">
        <v>0</v>
      </c>
      <c r="F69" s="176">
        <v>0</v>
      </c>
      <c r="G69" s="176">
        <v>0.4</v>
      </c>
      <c r="H69" s="176">
        <v>0</v>
      </c>
      <c r="I69" s="176">
        <v>0</v>
      </c>
      <c r="J69" s="176">
        <v>0.12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2.5099999999999998</v>
      </c>
      <c r="AD69" s="176">
        <v>0</v>
      </c>
      <c r="AE69" s="176">
        <v>0</v>
      </c>
      <c r="AF69" s="176">
        <v>0</v>
      </c>
      <c r="AG69" s="176">
        <v>36.22</v>
      </c>
      <c r="AH69" s="176">
        <v>0</v>
      </c>
      <c r="AI69" s="176">
        <v>12.12</v>
      </c>
      <c r="AJ69" s="176">
        <v>0</v>
      </c>
      <c r="AK69" s="176">
        <v>29.91</v>
      </c>
      <c r="AL69" s="176">
        <v>0</v>
      </c>
      <c r="AM69" s="176">
        <v>0</v>
      </c>
      <c r="AN69" s="176">
        <v>0</v>
      </c>
      <c r="AO69" s="176">
        <v>86.64</v>
      </c>
      <c r="AP69" s="176">
        <v>0</v>
      </c>
      <c r="AQ69" s="176">
        <v>0</v>
      </c>
      <c r="AR69" s="176">
        <v>0.03</v>
      </c>
      <c r="AS69" s="176">
        <v>0</v>
      </c>
      <c r="AT69" s="176">
        <v>0.37</v>
      </c>
      <c r="AU69" s="176">
        <v>0.8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0.22</v>
      </c>
      <c r="E70" s="176">
        <v>0</v>
      </c>
      <c r="F70" s="176">
        <v>0</v>
      </c>
      <c r="G70" s="176">
        <v>0.4</v>
      </c>
      <c r="H70" s="176">
        <v>0</v>
      </c>
      <c r="I70" s="176">
        <v>0</v>
      </c>
      <c r="J70" s="176">
        <v>0.12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2.5099999999999998</v>
      </c>
      <c r="AD70" s="176">
        <v>0</v>
      </c>
      <c r="AE70" s="176">
        <v>0</v>
      </c>
      <c r="AF70" s="176">
        <v>0</v>
      </c>
      <c r="AG70" s="176">
        <v>36.22</v>
      </c>
      <c r="AH70" s="176">
        <v>0</v>
      </c>
      <c r="AI70" s="176">
        <v>12.12</v>
      </c>
      <c r="AJ70" s="176">
        <v>0</v>
      </c>
      <c r="AK70" s="176">
        <v>29.91</v>
      </c>
      <c r="AL70" s="176">
        <v>0</v>
      </c>
      <c r="AM70" s="176">
        <v>0</v>
      </c>
      <c r="AN70" s="176">
        <v>0</v>
      </c>
      <c r="AO70" s="176">
        <v>86.64</v>
      </c>
      <c r="AP70" s="176">
        <v>0</v>
      </c>
      <c r="AQ70" s="176">
        <v>0</v>
      </c>
      <c r="AR70" s="176">
        <v>0.03</v>
      </c>
      <c r="AS70" s="176">
        <v>0</v>
      </c>
      <c r="AT70" s="176">
        <v>0.37</v>
      </c>
      <c r="AU70" s="176">
        <v>0.8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0.22</v>
      </c>
      <c r="E71" s="176">
        <v>0</v>
      </c>
      <c r="F71" s="176">
        <v>0</v>
      </c>
      <c r="G71" s="176">
        <v>0.4</v>
      </c>
      <c r="H71" s="176">
        <v>0</v>
      </c>
      <c r="I71" s="176">
        <v>0</v>
      </c>
      <c r="J71" s="176">
        <v>0.12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2.68</v>
      </c>
      <c r="AD71" s="176">
        <v>0</v>
      </c>
      <c r="AE71" s="176">
        <v>0</v>
      </c>
      <c r="AF71" s="176">
        <v>0</v>
      </c>
      <c r="AG71" s="176">
        <v>42.66</v>
      </c>
      <c r="AH71" s="176">
        <v>0</v>
      </c>
      <c r="AI71" s="176">
        <v>12.12</v>
      </c>
      <c r="AJ71" s="176">
        <v>0</v>
      </c>
      <c r="AK71" s="176">
        <v>29.91</v>
      </c>
      <c r="AL71" s="176">
        <v>0</v>
      </c>
      <c r="AM71" s="176">
        <v>0</v>
      </c>
      <c r="AN71" s="176">
        <v>0</v>
      </c>
      <c r="AO71" s="176">
        <v>86.64</v>
      </c>
      <c r="AP71" s="176">
        <v>0</v>
      </c>
      <c r="AQ71" s="176">
        <v>0</v>
      </c>
      <c r="AR71" s="176">
        <v>0.03</v>
      </c>
      <c r="AS71" s="176">
        <v>0</v>
      </c>
      <c r="AT71" s="176">
        <v>0.37</v>
      </c>
      <c r="AU71" s="176">
        <v>0.8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0.22</v>
      </c>
      <c r="E72" s="176">
        <v>0</v>
      </c>
      <c r="F72" s="176">
        <v>0</v>
      </c>
      <c r="G72" s="176">
        <v>0.4</v>
      </c>
      <c r="H72" s="176">
        <v>0</v>
      </c>
      <c r="I72" s="176">
        <v>0</v>
      </c>
      <c r="J72" s="176">
        <v>0.12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2.68</v>
      </c>
      <c r="AD72" s="176">
        <v>0</v>
      </c>
      <c r="AE72" s="176">
        <v>0</v>
      </c>
      <c r="AF72" s="176">
        <v>0</v>
      </c>
      <c r="AG72" s="176">
        <v>42.66</v>
      </c>
      <c r="AH72" s="176">
        <v>0</v>
      </c>
      <c r="AI72" s="176">
        <v>12.12</v>
      </c>
      <c r="AJ72" s="176">
        <v>0</v>
      </c>
      <c r="AK72" s="176">
        <v>29.91</v>
      </c>
      <c r="AL72" s="176">
        <v>0</v>
      </c>
      <c r="AM72" s="176">
        <v>0</v>
      </c>
      <c r="AN72" s="176">
        <v>0</v>
      </c>
      <c r="AO72" s="176">
        <v>86.64</v>
      </c>
      <c r="AP72" s="176">
        <v>0</v>
      </c>
      <c r="AQ72" s="176">
        <v>0</v>
      </c>
      <c r="AR72" s="176">
        <v>0.03</v>
      </c>
      <c r="AS72" s="176">
        <v>0</v>
      </c>
      <c r="AT72" s="176">
        <v>0.37</v>
      </c>
      <c r="AU72" s="176">
        <v>0.8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0.22</v>
      </c>
      <c r="E73" s="176">
        <v>0</v>
      </c>
      <c r="F73" s="176">
        <v>0</v>
      </c>
      <c r="G73" s="176">
        <v>0.4</v>
      </c>
      <c r="H73" s="176">
        <v>0</v>
      </c>
      <c r="I73" s="176">
        <v>0</v>
      </c>
      <c r="J73" s="176">
        <v>0.12</v>
      </c>
      <c r="K73" s="176">
        <v>0</v>
      </c>
      <c r="L73" s="176">
        <v>0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36.22</v>
      </c>
      <c r="AH73" s="176">
        <v>0</v>
      </c>
      <c r="AI73" s="176">
        <v>12.12</v>
      </c>
      <c r="AJ73" s="176">
        <v>0</v>
      </c>
      <c r="AK73" s="176">
        <v>29.91</v>
      </c>
      <c r="AL73" s="176">
        <v>0</v>
      </c>
      <c r="AM73" s="176">
        <v>0</v>
      </c>
      <c r="AN73" s="176">
        <v>0</v>
      </c>
      <c r="AO73" s="176">
        <v>86.64</v>
      </c>
      <c r="AP73" s="176">
        <v>0</v>
      </c>
      <c r="AQ73" s="176">
        <v>0</v>
      </c>
      <c r="AR73" s="176">
        <v>0.03</v>
      </c>
      <c r="AS73" s="176">
        <v>0</v>
      </c>
      <c r="AT73" s="176">
        <v>0.37</v>
      </c>
      <c r="AU73" s="176">
        <v>0.8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0.22</v>
      </c>
      <c r="E74" s="176">
        <v>0</v>
      </c>
      <c r="F74" s="176">
        <v>0</v>
      </c>
      <c r="G74" s="176">
        <v>0.4</v>
      </c>
      <c r="H74" s="176">
        <v>0</v>
      </c>
      <c r="I74" s="176">
        <v>0</v>
      </c>
      <c r="J74" s="176">
        <v>0.12</v>
      </c>
      <c r="K74" s="176">
        <v>0</v>
      </c>
      <c r="L74" s="176">
        <v>0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36.22</v>
      </c>
      <c r="AH74" s="176">
        <v>0</v>
      </c>
      <c r="AI74" s="176">
        <v>12.12</v>
      </c>
      <c r="AJ74" s="176">
        <v>0</v>
      </c>
      <c r="AK74" s="176">
        <v>29.91</v>
      </c>
      <c r="AL74" s="176">
        <v>0</v>
      </c>
      <c r="AM74" s="176">
        <v>0</v>
      </c>
      <c r="AN74" s="176">
        <v>0</v>
      </c>
      <c r="AO74" s="176">
        <v>86.64</v>
      </c>
      <c r="AP74" s="176">
        <v>0</v>
      </c>
      <c r="AQ74" s="176">
        <v>0</v>
      </c>
      <c r="AR74" s="176">
        <v>0.03</v>
      </c>
      <c r="AS74" s="176">
        <v>0</v>
      </c>
      <c r="AT74" s="176">
        <v>0.37</v>
      </c>
      <c r="AU74" s="176">
        <v>0.8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0.22</v>
      </c>
      <c r="E75" s="176">
        <v>0</v>
      </c>
      <c r="F75" s="176">
        <v>0</v>
      </c>
      <c r="G75" s="176">
        <v>0.4</v>
      </c>
      <c r="H75" s="176">
        <v>0</v>
      </c>
      <c r="I75" s="176">
        <v>0</v>
      </c>
      <c r="J75" s="176">
        <v>0.12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36.22</v>
      </c>
      <c r="AH75" s="176">
        <v>0</v>
      </c>
      <c r="AI75" s="176">
        <v>12.12</v>
      </c>
      <c r="AJ75" s="176">
        <v>0</v>
      </c>
      <c r="AK75" s="176">
        <v>29.91</v>
      </c>
      <c r="AL75" s="176">
        <v>0</v>
      </c>
      <c r="AM75" s="176">
        <v>0</v>
      </c>
      <c r="AN75" s="176">
        <v>0</v>
      </c>
      <c r="AO75" s="176">
        <v>88.46</v>
      </c>
      <c r="AP75" s="176">
        <v>0</v>
      </c>
      <c r="AQ75" s="176">
        <v>0</v>
      </c>
      <c r="AR75" s="176">
        <v>0.03</v>
      </c>
      <c r="AS75" s="176">
        <v>0</v>
      </c>
      <c r="AT75" s="176">
        <v>0.37</v>
      </c>
      <c r="AU75" s="176">
        <v>0.8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0.22</v>
      </c>
      <c r="E76" s="176">
        <v>0</v>
      </c>
      <c r="F76" s="176">
        <v>0</v>
      </c>
      <c r="G76" s="176">
        <v>0.4</v>
      </c>
      <c r="H76" s="176">
        <v>0</v>
      </c>
      <c r="I76" s="176">
        <v>0</v>
      </c>
      <c r="J76" s="176">
        <v>0.12</v>
      </c>
      <c r="K76" s="176">
        <v>0</v>
      </c>
      <c r="L76" s="176">
        <v>0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36.22</v>
      </c>
      <c r="AH76" s="176">
        <v>0</v>
      </c>
      <c r="AI76" s="176">
        <v>12.12</v>
      </c>
      <c r="AJ76" s="176">
        <v>0</v>
      </c>
      <c r="AK76" s="176">
        <v>29.91</v>
      </c>
      <c r="AL76" s="176">
        <v>0</v>
      </c>
      <c r="AM76" s="176">
        <v>0</v>
      </c>
      <c r="AN76" s="176">
        <v>0</v>
      </c>
      <c r="AO76" s="176">
        <v>88.46</v>
      </c>
      <c r="AP76" s="176">
        <v>0</v>
      </c>
      <c r="AQ76" s="176">
        <v>0</v>
      </c>
      <c r="AR76" s="176">
        <v>0.03</v>
      </c>
      <c r="AS76" s="176">
        <v>0</v>
      </c>
      <c r="AT76" s="176">
        <v>0.37</v>
      </c>
      <c r="AU76" s="176">
        <v>0.8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0.22</v>
      </c>
      <c r="E77" s="176">
        <v>0</v>
      </c>
      <c r="F77" s="176">
        <v>0</v>
      </c>
      <c r="G77" s="176">
        <v>0.4</v>
      </c>
      <c r="H77" s="176">
        <v>0</v>
      </c>
      <c r="I77" s="176">
        <v>0</v>
      </c>
      <c r="J77" s="176">
        <v>0.12</v>
      </c>
      <c r="K77" s="176">
        <v>0</v>
      </c>
      <c r="L77" s="176">
        <v>0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36.22</v>
      </c>
      <c r="AH77" s="176">
        <v>0</v>
      </c>
      <c r="AI77" s="176">
        <v>12.12</v>
      </c>
      <c r="AJ77" s="176">
        <v>0</v>
      </c>
      <c r="AK77" s="176">
        <v>29.73</v>
      </c>
      <c r="AL77" s="176">
        <v>0</v>
      </c>
      <c r="AM77" s="176">
        <v>0</v>
      </c>
      <c r="AN77" s="176">
        <v>0</v>
      </c>
      <c r="AO77" s="176">
        <v>88.46</v>
      </c>
      <c r="AP77" s="176">
        <v>0</v>
      </c>
      <c r="AQ77" s="176">
        <v>0</v>
      </c>
      <c r="AR77" s="176">
        <v>0.03</v>
      </c>
      <c r="AS77" s="176">
        <v>0</v>
      </c>
      <c r="AT77" s="176">
        <v>0.37</v>
      </c>
      <c r="AU77" s="176">
        <v>0.8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0.22</v>
      </c>
      <c r="E78" s="176">
        <v>0</v>
      </c>
      <c r="F78" s="176">
        <v>0</v>
      </c>
      <c r="G78" s="176">
        <v>0.4</v>
      </c>
      <c r="H78" s="176">
        <v>0</v>
      </c>
      <c r="I78" s="176">
        <v>0</v>
      </c>
      <c r="J78" s="176">
        <v>0.12</v>
      </c>
      <c r="K78" s="176">
        <v>0</v>
      </c>
      <c r="L78" s="176">
        <v>0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36.22</v>
      </c>
      <c r="AH78" s="176">
        <v>0</v>
      </c>
      <c r="AI78" s="176">
        <v>12.12</v>
      </c>
      <c r="AJ78" s="176">
        <v>0</v>
      </c>
      <c r="AK78" s="176">
        <v>29.73</v>
      </c>
      <c r="AL78" s="176">
        <v>0</v>
      </c>
      <c r="AM78" s="176">
        <v>0</v>
      </c>
      <c r="AN78" s="176">
        <v>0</v>
      </c>
      <c r="AO78" s="176">
        <v>88.46</v>
      </c>
      <c r="AP78" s="176">
        <v>0</v>
      </c>
      <c r="AQ78" s="176">
        <v>0</v>
      </c>
      <c r="AR78" s="176">
        <v>0.03</v>
      </c>
      <c r="AS78" s="176">
        <v>0</v>
      </c>
      <c r="AT78" s="176">
        <v>0.37</v>
      </c>
      <c r="AU78" s="176">
        <v>0.8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0.22</v>
      </c>
      <c r="E79" s="176">
        <v>0</v>
      </c>
      <c r="F79" s="176">
        <v>0</v>
      </c>
      <c r="G79" s="176">
        <v>0.4</v>
      </c>
      <c r="H79" s="176">
        <v>0</v>
      </c>
      <c r="I79" s="176">
        <v>0</v>
      </c>
      <c r="J79" s="176">
        <v>0.12</v>
      </c>
      <c r="K79" s="176">
        <v>0</v>
      </c>
      <c r="L79" s="176">
        <v>0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36.22</v>
      </c>
      <c r="AH79" s="176">
        <v>0</v>
      </c>
      <c r="AI79" s="176">
        <v>12.12</v>
      </c>
      <c r="AJ79" s="176">
        <v>0</v>
      </c>
      <c r="AK79" s="176">
        <v>29.73</v>
      </c>
      <c r="AL79" s="176">
        <v>0</v>
      </c>
      <c r="AM79" s="176">
        <v>0</v>
      </c>
      <c r="AN79" s="176">
        <v>0</v>
      </c>
      <c r="AO79" s="176">
        <v>88.46</v>
      </c>
      <c r="AP79" s="176">
        <v>0</v>
      </c>
      <c r="AQ79" s="176">
        <v>0</v>
      </c>
      <c r="AR79" s="176">
        <v>0.03</v>
      </c>
      <c r="AS79" s="176">
        <v>0</v>
      </c>
      <c r="AT79" s="176">
        <v>0.37</v>
      </c>
      <c r="AU79" s="176">
        <v>0.94</v>
      </c>
      <c r="AV79" s="176">
        <v>0</v>
      </c>
      <c r="AW79" s="176">
        <v>0</v>
      </c>
      <c r="AX79" s="176">
        <v>0</v>
      </c>
      <c r="AY79" s="176">
        <v>7.0000000000000007E-2</v>
      </c>
    </row>
    <row r="80" spans="1:51">
      <c r="A80" t="s">
        <v>122</v>
      </c>
      <c r="B80" s="176">
        <v>0</v>
      </c>
      <c r="C80" s="176">
        <v>0</v>
      </c>
      <c r="D80" s="176">
        <v>0.22</v>
      </c>
      <c r="E80" s="176">
        <v>0</v>
      </c>
      <c r="F80" s="176">
        <v>0</v>
      </c>
      <c r="G80" s="176">
        <v>0.4</v>
      </c>
      <c r="H80" s="176">
        <v>0</v>
      </c>
      <c r="I80" s="176">
        <v>0</v>
      </c>
      <c r="J80" s="176">
        <v>0.12</v>
      </c>
      <c r="K80" s="176">
        <v>0</v>
      </c>
      <c r="L80" s="176">
        <v>0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36.22</v>
      </c>
      <c r="AH80" s="176">
        <v>0</v>
      </c>
      <c r="AI80" s="176">
        <v>12.12</v>
      </c>
      <c r="AJ80" s="176">
        <v>0</v>
      </c>
      <c r="AK80" s="176">
        <v>29.73</v>
      </c>
      <c r="AL80" s="176">
        <v>0</v>
      </c>
      <c r="AM80" s="176">
        <v>0</v>
      </c>
      <c r="AN80" s="176">
        <v>0</v>
      </c>
      <c r="AO80" s="176">
        <v>88.46</v>
      </c>
      <c r="AP80" s="176">
        <v>0</v>
      </c>
      <c r="AQ80" s="176">
        <v>0</v>
      </c>
      <c r="AR80" s="176">
        <v>0.03</v>
      </c>
      <c r="AS80" s="176">
        <v>0</v>
      </c>
      <c r="AT80" s="176">
        <v>0.37</v>
      </c>
      <c r="AU80" s="176">
        <v>0.94</v>
      </c>
      <c r="AV80" s="176">
        <v>0</v>
      </c>
      <c r="AW80" s="176">
        <v>0</v>
      </c>
      <c r="AX80" s="176">
        <v>0</v>
      </c>
      <c r="AY80" s="176">
        <v>7.0000000000000007E-2</v>
      </c>
    </row>
    <row r="81" spans="1:51">
      <c r="A81" t="s">
        <v>123</v>
      </c>
      <c r="B81" s="176">
        <v>0</v>
      </c>
      <c r="C81" s="176">
        <v>0</v>
      </c>
      <c r="D81" s="176">
        <v>0.22</v>
      </c>
      <c r="E81" s="176">
        <v>0</v>
      </c>
      <c r="F81" s="176">
        <v>0</v>
      </c>
      <c r="G81" s="176">
        <v>0.4</v>
      </c>
      <c r="H81" s="176">
        <v>0</v>
      </c>
      <c r="I81" s="176">
        <v>0</v>
      </c>
      <c r="J81" s="176">
        <v>0.12</v>
      </c>
      <c r="K81" s="176">
        <v>0</v>
      </c>
      <c r="L81" s="176">
        <v>0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36.22</v>
      </c>
      <c r="AH81" s="176">
        <v>0</v>
      </c>
      <c r="AI81" s="176">
        <v>12.12</v>
      </c>
      <c r="AJ81" s="176">
        <v>0</v>
      </c>
      <c r="AK81" s="176">
        <v>29.73</v>
      </c>
      <c r="AL81" s="176">
        <v>0</v>
      </c>
      <c r="AM81" s="176">
        <v>0</v>
      </c>
      <c r="AN81" s="176">
        <v>0</v>
      </c>
      <c r="AO81" s="176">
        <v>88.46</v>
      </c>
      <c r="AP81" s="176">
        <v>0</v>
      </c>
      <c r="AQ81" s="176">
        <v>0</v>
      </c>
      <c r="AR81" s="176">
        <v>0.03</v>
      </c>
      <c r="AS81" s="176">
        <v>0</v>
      </c>
      <c r="AT81" s="176">
        <v>0.37</v>
      </c>
      <c r="AU81" s="176">
        <v>0.94</v>
      </c>
      <c r="AV81" s="176">
        <v>0</v>
      </c>
      <c r="AW81" s="176">
        <v>0</v>
      </c>
      <c r="AX81" s="176">
        <v>0</v>
      </c>
      <c r="AY81" s="176">
        <v>7.0000000000000007E-2</v>
      </c>
    </row>
    <row r="82" spans="1:51">
      <c r="A82" t="s">
        <v>124</v>
      </c>
      <c r="B82" s="176">
        <v>0</v>
      </c>
      <c r="C82" s="176">
        <v>0</v>
      </c>
      <c r="D82" s="176">
        <v>0.22</v>
      </c>
      <c r="E82" s="176">
        <v>0</v>
      </c>
      <c r="F82" s="176">
        <v>0</v>
      </c>
      <c r="G82" s="176">
        <v>0.4</v>
      </c>
      <c r="H82" s="176">
        <v>0</v>
      </c>
      <c r="I82" s="176">
        <v>0</v>
      </c>
      <c r="J82" s="176">
        <v>0.12</v>
      </c>
      <c r="K82" s="176">
        <v>0</v>
      </c>
      <c r="L82" s="176">
        <v>0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36.22</v>
      </c>
      <c r="AH82" s="176">
        <v>0</v>
      </c>
      <c r="AI82" s="176">
        <v>12.12</v>
      </c>
      <c r="AJ82" s="176">
        <v>0</v>
      </c>
      <c r="AK82" s="176">
        <v>29.73</v>
      </c>
      <c r="AL82" s="176">
        <v>0</v>
      </c>
      <c r="AM82" s="176">
        <v>0</v>
      </c>
      <c r="AN82" s="176">
        <v>0</v>
      </c>
      <c r="AO82" s="176">
        <v>88.46</v>
      </c>
      <c r="AP82" s="176">
        <v>0</v>
      </c>
      <c r="AQ82" s="176">
        <v>0</v>
      </c>
      <c r="AR82" s="176">
        <v>0.03</v>
      </c>
      <c r="AS82" s="176">
        <v>0</v>
      </c>
      <c r="AT82" s="176">
        <v>0.37</v>
      </c>
      <c r="AU82" s="176">
        <v>0.94</v>
      </c>
      <c r="AV82" s="176">
        <v>0</v>
      </c>
      <c r="AW82" s="176">
        <v>0</v>
      </c>
      <c r="AX82" s="176">
        <v>0</v>
      </c>
      <c r="AY82" s="176">
        <v>7.0000000000000007E-2</v>
      </c>
    </row>
    <row r="83" spans="1:51">
      <c r="A83" t="s">
        <v>125</v>
      </c>
      <c r="B83" s="176">
        <v>0</v>
      </c>
      <c r="C83" s="176">
        <v>0</v>
      </c>
      <c r="D83" s="176">
        <v>0.22</v>
      </c>
      <c r="E83" s="176">
        <v>0</v>
      </c>
      <c r="F83" s="176">
        <v>0</v>
      </c>
      <c r="G83" s="176">
        <v>0.4</v>
      </c>
      <c r="H83" s="176">
        <v>0</v>
      </c>
      <c r="I83" s="176">
        <v>0</v>
      </c>
      <c r="J83" s="176">
        <v>0.12</v>
      </c>
      <c r="K83" s="176">
        <v>0</v>
      </c>
      <c r="L83" s="176">
        <v>0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36.22</v>
      </c>
      <c r="AH83" s="176">
        <v>0</v>
      </c>
      <c r="AI83" s="176">
        <v>12.12</v>
      </c>
      <c r="AJ83" s="176">
        <v>0</v>
      </c>
      <c r="AK83" s="176">
        <v>29.73</v>
      </c>
      <c r="AL83" s="176">
        <v>0</v>
      </c>
      <c r="AM83" s="176">
        <v>0</v>
      </c>
      <c r="AN83" s="176">
        <v>0</v>
      </c>
      <c r="AO83" s="176">
        <v>88.46</v>
      </c>
      <c r="AP83" s="176">
        <v>0</v>
      </c>
      <c r="AQ83" s="176">
        <v>0</v>
      </c>
      <c r="AR83" s="176">
        <v>0.03</v>
      </c>
      <c r="AS83" s="176">
        <v>0</v>
      </c>
      <c r="AT83" s="176">
        <v>0.37</v>
      </c>
      <c r="AU83" s="176">
        <v>0.94</v>
      </c>
      <c r="AV83" s="176">
        <v>0</v>
      </c>
      <c r="AW83" s="176">
        <v>0</v>
      </c>
      <c r="AX83" s="176">
        <v>0</v>
      </c>
      <c r="AY83" s="176">
        <v>7.0000000000000007E-2</v>
      </c>
    </row>
    <row r="84" spans="1:51">
      <c r="A84" t="s">
        <v>126</v>
      </c>
      <c r="B84" s="176">
        <v>0</v>
      </c>
      <c r="C84" s="176">
        <v>0</v>
      </c>
      <c r="D84" s="176">
        <v>0.22</v>
      </c>
      <c r="E84" s="176">
        <v>0</v>
      </c>
      <c r="F84" s="176">
        <v>0</v>
      </c>
      <c r="G84" s="176">
        <v>0.4</v>
      </c>
      <c r="H84" s="176">
        <v>0</v>
      </c>
      <c r="I84" s="176">
        <v>0</v>
      </c>
      <c r="J84" s="176">
        <v>0.12</v>
      </c>
      <c r="K84" s="176">
        <v>0</v>
      </c>
      <c r="L84" s="176">
        <v>0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36.22</v>
      </c>
      <c r="AH84" s="176">
        <v>0</v>
      </c>
      <c r="AI84" s="176">
        <v>12.12</v>
      </c>
      <c r="AJ84" s="176">
        <v>0</v>
      </c>
      <c r="AK84" s="176">
        <v>29.73</v>
      </c>
      <c r="AL84" s="176">
        <v>0</v>
      </c>
      <c r="AM84" s="176">
        <v>0</v>
      </c>
      <c r="AN84" s="176">
        <v>0</v>
      </c>
      <c r="AO84" s="176">
        <v>88.46</v>
      </c>
      <c r="AP84" s="176">
        <v>0</v>
      </c>
      <c r="AQ84" s="176">
        <v>0</v>
      </c>
      <c r="AR84" s="176">
        <v>0.03</v>
      </c>
      <c r="AS84" s="176">
        <v>0</v>
      </c>
      <c r="AT84" s="176">
        <v>0.37</v>
      </c>
      <c r="AU84" s="176">
        <v>0.94</v>
      </c>
      <c r="AV84" s="176">
        <v>0</v>
      </c>
      <c r="AW84" s="176">
        <v>0</v>
      </c>
      <c r="AX84" s="176">
        <v>0</v>
      </c>
      <c r="AY84" s="176">
        <v>7.0000000000000007E-2</v>
      </c>
    </row>
    <row r="85" spans="1:51">
      <c r="A85" t="s">
        <v>127</v>
      </c>
      <c r="B85" s="176">
        <v>0</v>
      </c>
      <c r="C85" s="176">
        <v>0</v>
      </c>
      <c r="D85" s="176">
        <v>0.22</v>
      </c>
      <c r="E85" s="176">
        <v>0</v>
      </c>
      <c r="F85" s="176">
        <v>0</v>
      </c>
      <c r="G85" s="176">
        <v>0.4</v>
      </c>
      <c r="H85" s="176">
        <v>0</v>
      </c>
      <c r="I85" s="176">
        <v>0</v>
      </c>
      <c r="J85" s="176">
        <v>0.12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36.22</v>
      </c>
      <c r="AH85" s="176">
        <v>0</v>
      </c>
      <c r="AI85" s="176">
        <v>12.12</v>
      </c>
      <c r="AJ85" s="176">
        <v>0</v>
      </c>
      <c r="AK85" s="176">
        <v>29.73</v>
      </c>
      <c r="AL85" s="176">
        <v>0</v>
      </c>
      <c r="AM85" s="176">
        <v>0</v>
      </c>
      <c r="AN85" s="176">
        <v>0</v>
      </c>
      <c r="AO85" s="176">
        <v>88.46</v>
      </c>
      <c r="AP85" s="176">
        <v>0</v>
      </c>
      <c r="AQ85" s="176">
        <v>0</v>
      </c>
      <c r="AR85" s="176">
        <v>0.03</v>
      </c>
      <c r="AS85" s="176">
        <v>0</v>
      </c>
      <c r="AT85" s="176">
        <v>0.37</v>
      </c>
      <c r="AU85" s="176">
        <v>0.94</v>
      </c>
      <c r="AV85" s="176">
        <v>0</v>
      </c>
      <c r="AW85" s="176">
        <v>0</v>
      </c>
      <c r="AX85" s="176">
        <v>0</v>
      </c>
      <c r="AY85" s="176">
        <v>7.0000000000000007E-2</v>
      </c>
    </row>
    <row r="86" spans="1:51">
      <c r="A86" t="s">
        <v>128</v>
      </c>
      <c r="B86" s="176">
        <v>0</v>
      </c>
      <c r="C86" s="176">
        <v>0</v>
      </c>
      <c r="D86" s="176">
        <v>0.22</v>
      </c>
      <c r="E86" s="176">
        <v>0</v>
      </c>
      <c r="F86" s="176">
        <v>0</v>
      </c>
      <c r="G86" s="176">
        <v>0.4</v>
      </c>
      <c r="H86" s="176">
        <v>0</v>
      </c>
      <c r="I86" s="176">
        <v>0</v>
      </c>
      <c r="J86" s="176">
        <v>0.12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36.22</v>
      </c>
      <c r="AH86" s="176">
        <v>0</v>
      </c>
      <c r="AI86" s="176">
        <v>12.12</v>
      </c>
      <c r="AJ86" s="176">
        <v>0</v>
      </c>
      <c r="AK86" s="176">
        <v>29.73</v>
      </c>
      <c r="AL86" s="176">
        <v>0</v>
      </c>
      <c r="AM86" s="176">
        <v>0</v>
      </c>
      <c r="AN86" s="176">
        <v>0</v>
      </c>
      <c r="AO86" s="176">
        <v>88.46</v>
      </c>
      <c r="AP86" s="176">
        <v>0</v>
      </c>
      <c r="AQ86" s="176">
        <v>0</v>
      </c>
      <c r="AR86" s="176">
        <v>0.03</v>
      </c>
      <c r="AS86" s="176">
        <v>0</v>
      </c>
      <c r="AT86" s="176">
        <v>0.37</v>
      </c>
      <c r="AU86" s="176">
        <v>0.94</v>
      </c>
      <c r="AV86" s="176">
        <v>0</v>
      </c>
      <c r="AW86" s="176">
        <v>0</v>
      </c>
      <c r="AX86" s="176">
        <v>0</v>
      </c>
      <c r="AY86" s="176">
        <v>7.0000000000000007E-2</v>
      </c>
    </row>
    <row r="87" spans="1:51">
      <c r="A87" t="s">
        <v>129</v>
      </c>
      <c r="B87" s="176">
        <v>0</v>
      </c>
      <c r="C87" s="176">
        <v>0</v>
      </c>
      <c r="D87" s="176">
        <v>0.22</v>
      </c>
      <c r="E87" s="176">
        <v>0</v>
      </c>
      <c r="F87" s="176">
        <v>0</v>
      </c>
      <c r="G87" s="176">
        <v>0.4</v>
      </c>
      <c r="H87" s="176">
        <v>0</v>
      </c>
      <c r="I87" s="176">
        <v>0</v>
      </c>
      <c r="J87" s="176">
        <v>0.12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36.22</v>
      </c>
      <c r="AH87" s="176">
        <v>0</v>
      </c>
      <c r="AI87" s="176">
        <v>12.12</v>
      </c>
      <c r="AJ87" s="176">
        <v>0</v>
      </c>
      <c r="AK87" s="176">
        <v>29.73</v>
      </c>
      <c r="AL87" s="176">
        <v>0</v>
      </c>
      <c r="AM87" s="176">
        <v>0</v>
      </c>
      <c r="AN87" s="176">
        <v>0</v>
      </c>
      <c r="AO87" s="176">
        <v>88.46</v>
      </c>
      <c r="AP87" s="176">
        <v>0</v>
      </c>
      <c r="AQ87" s="176">
        <v>0</v>
      </c>
      <c r="AR87" s="176">
        <v>0.03</v>
      </c>
      <c r="AS87" s="176">
        <v>0</v>
      </c>
      <c r="AT87" s="176">
        <v>0.37</v>
      </c>
      <c r="AU87" s="176">
        <v>0.94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0.22</v>
      </c>
      <c r="E88" s="176">
        <v>0</v>
      </c>
      <c r="F88" s="176">
        <v>0</v>
      </c>
      <c r="G88" s="176">
        <v>0.4</v>
      </c>
      <c r="H88" s="176">
        <v>0</v>
      </c>
      <c r="I88" s="176">
        <v>0</v>
      </c>
      <c r="J88" s="176">
        <v>0.12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36.22</v>
      </c>
      <c r="AH88" s="176">
        <v>0</v>
      </c>
      <c r="AI88" s="176">
        <v>12.12</v>
      </c>
      <c r="AJ88" s="176">
        <v>0</v>
      </c>
      <c r="AK88" s="176">
        <v>29.73</v>
      </c>
      <c r="AL88" s="176">
        <v>0</v>
      </c>
      <c r="AM88" s="176">
        <v>0</v>
      </c>
      <c r="AN88" s="176">
        <v>0</v>
      </c>
      <c r="AO88" s="176">
        <v>88.46</v>
      </c>
      <c r="AP88" s="176">
        <v>0</v>
      </c>
      <c r="AQ88" s="176">
        <v>0</v>
      </c>
      <c r="AR88" s="176">
        <v>0.03</v>
      </c>
      <c r="AS88" s="176">
        <v>0</v>
      </c>
      <c r="AT88" s="176">
        <v>0.37</v>
      </c>
      <c r="AU88" s="176">
        <v>0.94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0.22</v>
      </c>
      <c r="E89" s="176">
        <v>0</v>
      </c>
      <c r="F89" s="176">
        <v>0</v>
      </c>
      <c r="G89" s="176">
        <v>0.4</v>
      </c>
      <c r="H89" s="176">
        <v>0</v>
      </c>
      <c r="I89" s="176">
        <v>0</v>
      </c>
      <c r="J89" s="176">
        <v>0.12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36.22</v>
      </c>
      <c r="AH89" s="176">
        <v>0</v>
      </c>
      <c r="AI89" s="176">
        <v>12.12</v>
      </c>
      <c r="AJ89" s="176">
        <v>0</v>
      </c>
      <c r="AK89" s="176">
        <v>29.73</v>
      </c>
      <c r="AL89" s="176">
        <v>0</v>
      </c>
      <c r="AM89" s="176">
        <v>0</v>
      </c>
      <c r="AN89" s="176">
        <v>0</v>
      </c>
      <c r="AO89" s="176">
        <v>88.46</v>
      </c>
      <c r="AP89" s="176">
        <v>0</v>
      </c>
      <c r="AQ89" s="176">
        <v>0</v>
      </c>
      <c r="AR89" s="176">
        <v>0.03</v>
      </c>
      <c r="AS89" s="176">
        <v>0</v>
      </c>
      <c r="AT89" s="176">
        <v>0.37</v>
      </c>
      <c r="AU89" s="176">
        <v>0.94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0.22</v>
      </c>
      <c r="E90" s="176">
        <v>0</v>
      </c>
      <c r="F90" s="176">
        <v>0</v>
      </c>
      <c r="G90" s="176">
        <v>0.4</v>
      </c>
      <c r="H90" s="176">
        <v>0</v>
      </c>
      <c r="I90" s="176">
        <v>0</v>
      </c>
      <c r="J90" s="176">
        <v>0.12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36.22</v>
      </c>
      <c r="AH90" s="176">
        <v>0</v>
      </c>
      <c r="AI90" s="176">
        <v>12.12</v>
      </c>
      <c r="AJ90" s="176">
        <v>0</v>
      </c>
      <c r="AK90" s="176">
        <v>29.73</v>
      </c>
      <c r="AL90" s="176">
        <v>0</v>
      </c>
      <c r="AM90" s="176">
        <v>0</v>
      </c>
      <c r="AN90" s="176">
        <v>0</v>
      </c>
      <c r="AO90" s="176">
        <v>88.46</v>
      </c>
      <c r="AP90" s="176">
        <v>0</v>
      </c>
      <c r="AQ90" s="176">
        <v>0</v>
      </c>
      <c r="AR90" s="176">
        <v>0.03</v>
      </c>
      <c r="AS90" s="176">
        <v>0</v>
      </c>
      <c r="AT90" s="176">
        <v>0.37</v>
      </c>
      <c r="AU90" s="176">
        <v>0.94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0.23</v>
      </c>
      <c r="E91" s="176">
        <v>0</v>
      </c>
      <c r="F91" s="176">
        <v>0</v>
      </c>
      <c r="G91" s="176">
        <v>0.4</v>
      </c>
      <c r="H91" s="176">
        <v>0</v>
      </c>
      <c r="I91" s="176">
        <v>0</v>
      </c>
      <c r="J91" s="176">
        <v>0.12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36.22</v>
      </c>
      <c r="AH91" s="176">
        <v>0</v>
      </c>
      <c r="AI91" s="176">
        <v>12.12</v>
      </c>
      <c r="AJ91" s="176">
        <v>0</v>
      </c>
      <c r="AK91" s="176">
        <v>29.73</v>
      </c>
      <c r="AL91" s="176">
        <v>0</v>
      </c>
      <c r="AM91" s="176">
        <v>0</v>
      </c>
      <c r="AN91" s="176">
        <v>0</v>
      </c>
      <c r="AO91" s="176">
        <v>88.46</v>
      </c>
      <c r="AP91" s="176">
        <v>0</v>
      </c>
      <c r="AQ91" s="176">
        <v>0</v>
      </c>
      <c r="AR91" s="176">
        <v>0.03</v>
      </c>
      <c r="AS91" s="176">
        <v>0</v>
      </c>
      <c r="AT91" s="176">
        <v>0.37</v>
      </c>
      <c r="AU91" s="176">
        <v>0.94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0.23</v>
      </c>
      <c r="E92" s="176">
        <v>0</v>
      </c>
      <c r="F92" s="176">
        <v>0</v>
      </c>
      <c r="G92" s="176">
        <v>0.4</v>
      </c>
      <c r="H92" s="176">
        <v>0</v>
      </c>
      <c r="I92" s="176">
        <v>0</v>
      </c>
      <c r="J92" s="176">
        <v>0.12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36.22</v>
      </c>
      <c r="AH92" s="176">
        <v>0</v>
      </c>
      <c r="AI92" s="176">
        <v>12.12</v>
      </c>
      <c r="AJ92" s="176">
        <v>0</v>
      </c>
      <c r="AK92" s="176">
        <v>29.73</v>
      </c>
      <c r="AL92" s="176">
        <v>0</v>
      </c>
      <c r="AM92" s="176">
        <v>0</v>
      </c>
      <c r="AN92" s="176">
        <v>0</v>
      </c>
      <c r="AO92" s="176">
        <v>88.46</v>
      </c>
      <c r="AP92" s="176">
        <v>0</v>
      </c>
      <c r="AQ92" s="176">
        <v>0</v>
      </c>
      <c r="AR92" s="176">
        <v>0.03</v>
      </c>
      <c r="AS92" s="176">
        <v>0</v>
      </c>
      <c r="AT92" s="176">
        <v>0.37</v>
      </c>
      <c r="AU92" s="176">
        <v>0.94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0.23</v>
      </c>
      <c r="E93" s="176">
        <v>0</v>
      </c>
      <c r="F93" s="176">
        <v>0</v>
      </c>
      <c r="G93" s="176">
        <v>0.4</v>
      </c>
      <c r="H93" s="176">
        <v>0</v>
      </c>
      <c r="I93" s="176">
        <v>0</v>
      </c>
      <c r="J93" s="176">
        <v>0.12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36.22</v>
      </c>
      <c r="AH93" s="176">
        <v>0</v>
      </c>
      <c r="AI93" s="176">
        <v>12.12</v>
      </c>
      <c r="AJ93" s="176">
        <v>0</v>
      </c>
      <c r="AK93" s="176">
        <v>29.73</v>
      </c>
      <c r="AL93" s="176">
        <v>0</v>
      </c>
      <c r="AM93" s="176">
        <v>0</v>
      </c>
      <c r="AN93" s="176">
        <v>0</v>
      </c>
      <c r="AO93" s="176">
        <v>88.46</v>
      </c>
      <c r="AP93" s="176">
        <v>0</v>
      </c>
      <c r="AQ93" s="176">
        <v>0</v>
      </c>
      <c r="AR93" s="176">
        <v>0.03</v>
      </c>
      <c r="AS93" s="176">
        <v>0</v>
      </c>
      <c r="AT93" s="176">
        <v>0.37</v>
      </c>
      <c r="AU93" s="176">
        <v>0.94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0.23</v>
      </c>
      <c r="E94" s="176">
        <v>0</v>
      </c>
      <c r="F94" s="176">
        <v>0</v>
      </c>
      <c r="G94" s="176">
        <v>0.4</v>
      </c>
      <c r="H94" s="176">
        <v>0</v>
      </c>
      <c r="I94" s="176">
        <v>0</v>
      </c>
      <c r="J94" s="176">
        <v>0.12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36.22</v>
      </c>
      <c r="AH94" s="176">
        <v>0</v>
      </c>
      <c r="AI94" s="176">
        <v>12.12</v>
      </c>
      <c r="AJ94" s="176">
        <v>0</v>
      </c>
      <c r="AK94" s="176">
        <v>29.73</v>
      </c>
      <c r="AL94" s="176">
        <v>0</v>
      </c>
      <c r="AM94" s="176">
        <v>0</v>
      </c>
      <c r="AN94" s="176">
        <v>0</v>
      </c>
      <c r="AO94" s="176">
        <v>88.46</v>
      </c>
      <c r="AP94" s="176">
        <v>0</v>
      </c>
      <c r="AQ94" s="176">
        <v>0</v>
      </c>
      <c r="AR94" s="176">
        <v>0.03</v>
      </c>
      <c r="AS94" s="176">
        <v>0</v>
      </c>
      <c r="AT94" s="176">
        <v>0.37</v>
      </c>
      <c r="AU94" s="176">
        <v>0.94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0.23</v>
      </c>
      <c r="E95" s="176">
        <v>0</v>
      </c>
      <c r="F95" s="176">
        <v>0</v>
      </c>
      <c r="G95" s="176">
        <v>0.4</v>
      </c>
      <c r="H95" s="176">
        <v>0</v>
      </c>
      <c r="I95" s="176">
        <v>0</v>
      </c>
      <c r="J95" s="176">
        <v>0.12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36.22</v>
      </c>
      <c r="AH95" s="176">
        <v>0</v>
      </c>
      <c r="AI95" s="176">
        <v>12.12</v>
      </c>
      <c r="AJ95" s="176">
        <v>0</v>
      </c>
      <c r="AK95" s="176">
        <v>29.73</v>
      </c>
      <c r="AL95" s="176">
        <v>0</v>
      </c>
      <c r="AM95" s="176">
        <v>0</v>
      </c>
      <c r="AN95" s="176">
        <v>0</v>
      </c>
      <c r="AO95" s="176">
        <v>88.46</v>
      </c>
      <c r="AP95" s="176">
        <v>0</v>
      </c>
      <c r="AQ95" s="176">
        <v>0</v>
      </c>
      <c r="AR95" s="176">
        <v>0.03</v>
      </c>
      <c r="AS95" s="176">
        <v>0</v>
      </c>
      <c r="AT95" s="176">
        <v>0.37</v>
      </c>
      <c r="AU95" s="176">
        <v>0.94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0.23</v>
      </c>
      <c r="E96" s="176">
        <v>0</v>
      </c>
      <c r="F96" s="176">
        <v>0</v>
      </c>
      <c r="G96" s="176">
        <v>0.4</v>
      </c>
      <c r="H96" s="176">
        <v>0</v>
      </c>
      <c r="I96" s="176">
        <v>0</v>
      </c>
      <c r="J96" s="176">
        <v>0.12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36.22</v>
      </c>
      <c r="AH96" s="176">
        <v>0</v>
      </c>
      <c r="AI96" s="176">
        <v>12.12</v>
      </c>
      <c r="AJ96" s="176">
        <v>0</v>
      </c>
      <c r="AK96" s="176">
        <v>29.73</v>
      </c>
      <c r="AL96" s="176">
        <v>0</v>
      </c>
      <c r="AM96" s="176">
        <v>0</v>
      </c>
      <c r="AN96" s="176">
        <v>0</v>
      </c>
      <c r="AO96" s="176">
        <v>88.46</v>
      </c>
      <c r="AP96" s="176">
        <v>0</v>
      </c>
      <c r="AQ96" s="176">
        <v>0</v>
      </c>
      <c r="AR96" s="176">
        <v>0.03</v>
      </c>
      <c r="AS96" s="176">
        <v>0</v>
      </c>
      <c r="AT96" s="176">
        <v>0.37</v>
      </c>
      <c r="AU96" s="176">
        <v>0.94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0.23</v>
      </c>
      <c r="E97" s="176">
        <v>0</v>
      </c>
      <c r="F97" s="176">
        <v>0</v>
      </c>
      <c r="G97" s="176">
        <v>0.4</v>
      </c>
      <c r="H97" s="176">
        <v>0</v>
      </c>
      <c r="I97" s="176">
        <v>0</v>
      </c>
      <c r="J97" s="176">
        <v>0.12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36.22</v>
      </c>
      <c r="AH97" s="176">
        <v>0</v>
      </c>
      <c r="AI97" s="176">
        <v>12.12</v>
      </c>
      <c r="AJ97" s="176">
        <v>0</v>
      </c>
      <c r="AK97" s="176">
        <v>29.73</v>
      </c>
      <c r="AL97" s="176">
        <v>0</v>
      </c>
      <c r="AM97" s="176">
        <v>0</v>
      </c>
      <c r="AN97" s="176">
        <v>0</v>
      </c>
      <c r="AO97" s="176">
        <v>88.46</v>
      </c>
      <c r="AP97" s="176">
        <v>0</v>
      </c>
      <c r="AQ97" s="176">
        <v>0</v>
      </c>
      <c r="AR97" s="176">
        <v>0.03</v>
      </c>
      <c r="AS97" s="176">
        <v>0</v>
      </c>
      <c r="AT97" s="176">
        <v>0.37</v>
      </c>
      <c r="AU97" s="176">
        <v>0.94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0.23</v>
      </c>
      <c r="E98" s="176">
        <v>0</v>
      </c>
      <c r="F98" s="176">
        <v>0</v>
      </c>
      <c r="G98" s="176">
        <v>0.4</v>
      </c>
      <c r="H98" s="176">
        <v>0</v>
      </c>
      <c r="I98" s="176">
        <v>0</v>
      </c>
      <c r="J98" s="176">
        <v>0.12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36.22</v>
      </c>
      <c r="AH98" s="176">
        <v>0</v>
      </c>
      <c r="AI98" s="176">
        <v>12.12</v>
      </c>
      <c r="AJ98" s="176">
        <v>0</v>
      </c>
      <c r="AK98" s="176">
        <v>29.73</v>
      </c>
      <c r="AL98" s="176">
        <v>0</v>
      </c>
      <c r="AM98" s="176">
        <v>0</v>
      </c>
      <c r="AN98" s="176">
        <v>0</v>
      </c>
      <c r="AO98" s="176">
        <v>88.46</v>
      </c>
      <c r="AP98" s="176">
        <v>0</v>
      </c>
      <c r="AQ98" s="176">
        <v>0</v>
      </c>
      <c r="AR98" s="176">
        <v>0.03</v>
      </c>
      <c r="AS98" s="176">
        <v>0</v>
      </c>
      <c r="AT98" s="176">
        <v>0.37</v>
      </c>
      <c r="AU98" s="176">
        <v>0.94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5.1750000000000034E-3</v>
      </c>
      <c r="E99">
        <f t="shared" si="0"/>
        <v>0</v>
      </c>
      <c r="F99">
        <f t="shared" si="0"/>
        <v>0</v>
      </c>
      <c r="G99">
        <f t="shared" si="0"/>
        <v>9.5299999999999829E-3</v>
      </c>
      <c r="H99">
        <f t="shared" si="0"/>
        <v>0</v>
      </c>
      <c r="I99">
        <f t="shared" si="0"/>
        <v>0</v>
      </c>
      <c r="J99">
        <f t="shared" si="0"/>
        <v>2.8799999999999958E-3</v>
      </c>
      <c r="K99">
        <f t="shared" si="0"/>
        <v>0</v>
      </c>
      <c r="L99">
        <f t="shared" si="0"/>
        <v>0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5.9857500000000077E-2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0.44404250000000017</v>
      </c>
      <c r="AH99">
        <f t="shared" si="0"/>
        <v>0</v>
      </c>
      <c r="AI99">
        <f t="shared" si="0"/>
        <v>0.27086250000000001</v>
      </c>
      <c r="AJ99">
        <f t="shared" si="0"/>
        <v>0</v>
      </c>
      <c r="AK99">
        <f t="shared" si="0"/>
        <v>0.42875249999999998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2.1084800000000019</v>
      </c>
      <c r="AP99">
        <f t="shared" si="0"/>
        <v>0</v>
      </c>
      <c r="AQ99">
        <f t="shared" si="0"/>
        <v>0</v>
      </c>
      <c r="AR99">
        <f t="shared" si="0"/>
        <v>6.5999999999999935E-4</v>
      </c>
      <c r="AS99">
        <f t="shared" si="0"/>
        <v>3.5000000000000004E-5</v>
      </c>
      <c r="AT99">
        <f t="shared" si="0"/>
        <v>4.6249999999999972E-3</v>
      </c>
      <c r="AU99">
        <f t="shared" si="0"/>
        <v>2.0147499999999964E-2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10.31</v>
      </c>
      <c r="E3" s="176">
        <v>0</v>
      </c>
      <c r="F3" s="176">
        <v>0</v>
      </c>
      <c r="G3" s="176">
        <v>16.829999999999998</v>
      </c>
      <c r="H3" s="176">
        <v>0</v>
      </c>
      <c r="I3" s="176">
        <v>0</v>
      </c>
      <c r="J3" s="176">
        <v>6.05</v>
      </c>
      <c r="K3" s="176">
        <v>8.44</v>
      </c>
      <c r="L3" s="176">
        <v>18.399999999999999</v>
      </c>
      <c r="M3" s="176">
        <v>0.9</v>
      </c>
      <c r="N3" s="176">
        <v>1.1499999999999999</v>
      </c>
      <c r="O3" s="176">
        <v>0</v>
      </c>
      <c r="P3" s="176">
        <v>1.36</v>
      </c>
      <c r="Q3" s="176">
        <v>4.0599999999999996</v>
      </c>
      <c r="R3" s="176">
        <v>0.42</v>
      </c>
      <c r="S3" s="176">
        <v>4.7699999999999996</v>
      </c>
      <c r="T3" s="176">
        <v>0</v>
      </c>
      <c r="U3" s="176">
        <v>2.04</v>
      </c>
      <c r="V3" s="176">
        <v>0.55000000000000004</v>
      </c>
      <c r="W3" s="176">
        <v>0.71</v>
      </c>
      <c r="X3" s="176">
        <v>2.65</v>
      </c>
      <c r="Y3" s="176">
        <v>0</v>
      </c>
      <c r="Z3" s="176">
        <v>2.4700000000000002</v>
      </c>
      <c r="AA3" s="176">
        <v>0.79</v>
      </c>
      <c r="AB3" s="176">
        <v>0</v>
      </c>
      <c r="AC3" s="176">
        <v>12.92</v>
      </c>
      <c r="AD3" s="176">
        <v>0</v>
      </c>
      <c r="AE3" s="176">
        <v>0</v>
      </c>
      <c r="AF3" s="176">
        <v>0</v>
      </c>
      <c r="AG3" s="176">
        <v>0</v>
      </c>
      <c r="AH3" s="176">
        <v>0</v>
      </c>
      <c r="AI3" s="176">
        <v>6.75</v>
      </c>
      <c r="AJ3" s="176">
        <v>0</v>
      </c>
      <c r="AK3" s="176">
        <v>37.01</v>
      </c>
      <c r="AL3" s="176">
        <v>0</v>
      </c>
      <c r="AM3" s="176">
        <v>0</v>
      </c>
      <c r="AN3" s="176">
        <v>0</v>
      </c>
      <c r="AO3" s="176">
        <v>263.74</v>
      </c>
      <c r="AP3" s="176">
        <v>0</v>
      </c>
      <c r="AQ3" s="176">
        <v>0</v>
      </c>
      <c r="AR3" s="176">
        <v>1.61</v>
      </c>
      <c r="AS3" s="176">
        <v>3.33</v>
      </c>
      <c r="AT3" s="176">
        <v>18.16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10.31</v>
      </c>
      <c r="E4" s="176">
        <v>0</v>
      </c>
      <c r="F4" s="176">
        <v>0</v>
      </c>
      <c r="G4" s="176">
        <v>16.829999999999998</v>
      </c>
      <c r="H4" s="176">
        <v>0</v>
      </c>
      <c r="I4" s="176">
        <v>0</v>
      </c>
      <c r="J4" s="176">
        <v>6.05</v>
      </c>
      <c r="K4" s="176">
        <v>8.44</v>
      </c>
      <c r="L4" s="176">
        <v>18.399999999999999</v>
      </c>
      <c r="M4" s="176">
        <v>0.9</v>
      </c>
      <c r="N4" s="176">
        <v>1.1499999999999999</v>
      </c>
      <c r="O4" s="176">
        <v>0</v>
      </c>
      <c r="P4" s="176">
        <v>1.36</v>
      </c>
      <c r="Q4" s="176">
        <v>5.58</v>
      </c>
      <c r="R4" s="176">
        <v>0.42</v>
      </c>
      <c r="S4" s="176">
        <v>7.13</v>
      </c>
      <c r="T4" s="176">
        <v>0</v>
      </c>
      <c r="U4" s="176">
        <v>2.04</v>
      </c>
      <c r="V4" s="176">
        <v>0.55000000000000004</v>
      </c>
      <c r="W4" s="176">
        <v>0.71</v>
      </c>
      <c r="X4" s="176">
        <v>2.65</v>
      </c>
      <c r="Y4" s="176">
        <v>0</v>
      </c>
      <c r="Z4" s="176">
        <v>2.4700000000000002</v>
      </c>
      <c r="AA4" s="176">
        <v>0.79</v>
      </c>
      <c r="AB4" s="176">
        <v>0</v>
      </c>
      <c r="AC4" s="176">
        <v>12.92</v>
      </c>
      <c r="AD4" s="176">
        <v>0</v>
      </c>
      <c r="AE4" s="176">
        <v>0</v>
      </c>
      <c r="AF4" s="176">
        <v>0</v>
      </c>
      <c r="AG4" s="176">
        <v>0</v>
      </c>
      <c r="AH4" s="176">
        <v>0</v>
      </c>
      <c r="AI4" s="176">
        <v>6.75</v>
      </c>
      <c r="AJ4" s="176">
        <v>0</v>
      </c>
      <c r="AK4" s="176">
        <v>37.01</v>
      </c>
      <c r="AL4" s="176">
        <v>0</v>
      </c>
      <c r="AM4" s="176">
        <v>0</v>
      </c>
      <c r="AN4" s="176">
        <v>0</v>
      </c>
      <c r="AO4" s="176">
        <v>263.74</v>
      </c>
      <c r="AP4" s="176">
        <v>0</v>
      </c>
      <c r="AQ4" s="176">
        <v>0</v>
      </c>
      <c r="AR4" s="176">
        <v>1.61</v>
      </c>
      <c r="AS4" s="176">
        <v>3.33</v>
      </c>
      <c r="AT4" s="176">
        <v>18.16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9.99</v>
      </c>
      <c r="E5" s="176">
        <v>0</v>
      </c>
      <c r="F5" s="176">
        <v>0</v>
      </c>
      <c r="G5" s="176">
        <v>16.829999999999998</v>
      </c>
      <c r="H5" s="176">
        <v>0</v>
      </c>
      <c r="I5" s="176">
        <v>0</v>
      </c>
      <c r="J5" s="176">
        <v>6.05</v>
      </c>
      <c r="K5" s="176">
        <v>8.44</v>
      </c>
      <c r="L5" s="176">
        <v>18.39</v>
      </c>
      <c r="M5" s="176">
        <v>0.9</v>
      </c>
      <c r="N5" s="176">
        <v>1.1499999999999999</v>
      </c>
      <c r="O5" s="176">
        <v>0</v>
      </c>
      <c r="P5" s="176">
        <v>1.36</v>
      </c>
      <c r="Q5" s="176">
        <v>5.6</v>
      </c>
      <c r="R5" s="176">
        <v>0.42</v>
      </c>
      <c r="S5" s="176">
        <v>7.13</v>
      </c>
      <c r="T5" s="176">
        <v>0</v>
      </c>
      <c r="U5" s="176">
        <v>2.04</v>
      </c>
      <c r="V5" s="176">
        <v>0.55000000000000004</v>
      </c>
      <c r="W5" s="176">
        <v>0.71</v>
      </c>
      <c r="X5" s="176">
        <v>2.65</v>
      </c>
      <c r="Y5" s="176">
        <v>0</v>
      </c>
      <c r="Z5" s="176">
        <v>2.4700000000000002</v>
      </c>
      <c r="AA5" s="176">
        <v>0.79</v>
      </c>
      <c r="AB5" s="176">
        <v>0</v>
      </c>
      <c r="AC5" s="176">
        <v>12.92</v>
      </c>
      <c r="AD5" s="176">
        <v>0</v>
      </c>
      <c r="AE5" s="176">
        <v>0</v>
      </c>
      <c r="AF5" s="176">
        <v>0</v>
      </c>
      <c r="AG5" s="176">
        <v>0</v>
      </c>
      <c r="AH5" s="176">
        <v>0</v>
      </c>
      <c r="AI5" s="176">
        <v>6.75</v>
      </c>
      <c r="AJ5" s="176">
        <v>0</v>
      </c>
      <c r="AK5" s="176">
        <v>31.98</v>
      </c>
      <c r="AL5" s="176">
        <v>0</v>
      </c>
      <c r="AM5" s="176">
        <v>0</v>
      </c>
      <c r="AN5" s="176">
        <v>0</v>
      </c>
      <c r="AO5" s="176">
        <v>263.74</v>
      </c>
      <c r="AP5" s="176">
        <v>0</v>
      </c>
      <c r="AQ5" s="176">
        <v>0</v>
      </c>
      <c r="AR5" s="176">
        <v>1.61</v>
      </c>
      <c r="AS5" s="176">
        <v>3.33</v>
      </c>
      <c r="AT5" s="176">
        <v>18.16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9.99</v>
      </c>
      <c r="E6" s="176">
        <v>0</v>
      </c>
      <c r="F6" s="176">
        <v>0</v>
      </c>
      <c r="G6" s="176">
        <v>16.829999999999998</v>
      </c>
      <c r="H6" s="176">
        <v>0</v>
      </c>
      <c r="I6" s="176">
        <v>0</v>
      </c>
      <c r="J6" s="176">
        <v>6.05</v>
      </c>
      <c r="K6" s="176">
        <v>8.44</v>
      </c>
      <c r="L6" s="176">
        <v>18.39</v>
      </c>
      <c r="M6" s="176">
        <v>0.9</v>
      </c>
      <c r="N6" s="176">
        <v>1.1499999999999999</v>
      </c>
      <c r="O6" s="176">
        <v>0</v>
      </c>
      <c r="P6" s="176">
        <v>1.36</v>
      </c>
      <c r="Q6" s="176">
        <v>5.6</v>
      </c>
      <c r="R6" s="176">
        <v>0.42</v>
      </c>
      <c r="S6" s="176">
        <v>7.13</v>
      </c>
      <c r="T6" s="176">
        <v>0</v>
      </c>
      <c r="U6" s="176">
        <v>2.04</v>
      </c>
      <c r="V6" s="176">
        <v>0.55000000000000004</v>
      </c>
      <c r="W6" s="176">
        <v>0.71</v>
      </c>
      <c r="X6" s="176">
        <v>2.65</v>
      </c>
      <c r="Y6" s="176">
        <v>0</v>
      </c>
      <c r="Z6" s="176">
        <v>2.4700000000000002</v>
      </c>
      <c r="AA6" s="176">
        <v>0.79</v>
      </c>
      <c r="AB6" s="176">
        <v>0</v>
      </c>
      <c r="AC6" s="176">
        <v>12.92</v>
      </c>
      <c r="AD6" s="176">
        <v>0</v>
      </c>
      <c r="AE6" s="176">
        <v>0</v>
      </c>
      <c r="AF6" s="176">
        <v>0</v>
      </c>
      <c r="AG6" s="176">
        <v>0</v>
      </c>
      <c r="AH6" s="176">
        <v>0</v>
      </c>
      <c r="AI6" s="176">
        <v>6.75</v>
      </c>
      <c r="AJ6" s="176">
        <v>0</v>
      </c>
      <c r="AK6" s="176">
        <v>31.98</v>
      </c>
      <c r="AL6" s="176">
        <v>0</v>
      </c>
      <c r="AM6" s="176">
        <v>0</v>
      </c>
      <c r="AN6" s="176">
        <v>0</v>
      </c>
      <c r="AO6" s="176">
        <v>263.74</v>
      </c>
      <c r="AP6" s="176">
        <v>0</v>
      </c>
      <c r="AQ6" s="176">
        <v>0</v>
      </c>
      <c r="AR6" s="176">
        <v>1.61</v>
      </c>
      <c r="AS6" s="176">
        <v>3.33</v>
      </c>
      <c r="AT6" s="176">
        <v>18.16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10.95</v>
      </c>
      <c r="E7" s="176">
        <v>0</v>
      </c>
      <c r="F7" s="176">
        <v>0</v>
      </c>
      <c r="G7" s="176">
        <v>20.16</v>
      </c>
      <c r="H7" s="176">
        <v>0</v>
      </c>
      <c r="I7" s="176">
        <v>0</v>
      </c>
      <c r="J7" s="176">
        <v>6.05</v>
      </c>
      <c r="K7" s="176">
        <v>8.44</v>
      </c>
      <c r="L7" s="176">
        <v>18.39</v>
      </c>
      <c r="M7" s="176">
        <v>0.9</v>
      </c>
      <c r="N7" s="176">
        <v>1.1499999999999999</v>
      </c>
      <c r="O7" s="176">
        <v>0</v>
      </c>
      <c r="P7" s="176">
        <v>1.36</v>
      </c>
      <c r="Q7" s="176">
        <v>5.6</v>
      </c>
      <c r="R7" s="176">
        <v>0.42</v>
      </c>
      <c r="S7" s="176">
        <v>7.13</v>
      </c>
      <c r="T7" s="176">
        <v>0</v>
      </c>
      <c r="U7" s="176">
        <v>2.04</v>
      </c>
      <c r="V7" s="176">
        <v>0.55000000000000004</v>
      </c>
      <c r="W7" s="176">
        <v>0.82</v>
      </c>
      <c r="X7" s="176">
        <v>2.65</v>
      </c>
      <c r="Y7" s="176">
        <v>0</v>
      </c>
      <c r="Z7" s="176">
        <v>2.4700000000000002</v>
      </c>
      <c r="AA7" s="176">
        <v>0.79</v>
      </c>
      <c r="AB7" s="176">
        <v>0</v>
      </c>
      <c r="AC7" s="176">
        <v>12.92</v>
      </c>
      <c r="AD7" s="176">
        <v>0</v>
      </c>
      <c r="AE7" s="176">
        <v>0</v>
      </c>
      <c r="AF7" s="176">
        <v>0</v>
      </c>
      <c r="AG7" s="176">
        <v>0</v>
      </c>
      <c r="AH7" s="176">
        <v>0</v>
      </c>
      <c r="AI7" s="176">
        <v>6.75</v>
      </c>
      <c r="AJ7" s="176">
        <v>0</v>
      </c>
      <c r="AK7" s="176">
        <v>28.47</v>
      </c>
      <c r="AL7" s="176">
        <v>0</v>
      </c>
      <c r="AM7" s="176">
        <v>0</v>
      </c>
      <c r="AN7" s="176">
        <v>0</v>
      </c>
      <c r="AO7" s="176">
        <v>263.74</v>
      </c>
      <c r="AP7" s="176">
        <v>0</v>
      </c>
      <c r="AQ7" s="176">
        <v>0</v>
      </c>
      <c r="AR7" s="176">
        <v>1.61</v>
      </c>
      <c r="AS7" s="176">
        <v>0</v>
      </c>
      <c r="AT7" s="176">
        <v>18.16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10.95</v>
      </c>
      <c r="E8" s="176">
        <v>0</v>
      </c>
      <c r="F8" s="176">
        <v>0</v>
      </c>
      <c r="G8" s="176">
        <v>20.16</v>
      </c>
      <c r="H8" s="176">
        <v>0</v>
      </c>
      <c r="I8" s="176">
        <v>0</v>
      </c>
      <c r="J8" s="176">
        <v>6.05</v>
      </c>
      <c r="K8" s="176">
        <v>8.44</v>
      </c>
      <c r="L8" s="176">
        <v>18.39</v>
      </c>
      <c r="M8" s="176">
        <v>0.9</v>
      </c>
      <c r="N8" s="176">
        <v>1.1499999999999999</v>
      </c>
      <c r="O8" s="176">
        <v>0</v>
      </c>
      <c r="P8" s="176">
        <v>1.36</v>
      </c>
      <c r="Q8" s="176">
        <v>5.6</v>
      </c>
      <c r="R8" s="176">
        <v>0.42</v>
      </c>
      <c r="S8" s="176">
        <v>7.13</v>
      </c>
      <c r="T8" s="176">
        <v>0</v>
      </c>
      <c r="U8" s="176">
        <v>2.04</v>
      </c>
      <c r="V8" s="176">
        <v>0.55000000000000004</v>
      </c>
      <c r="W8" s="176">
        <v>0.82</v>
      </c>
      <c r="X8" s="176">
        <v>2.65</v>
      </c>
      <c r="Y8" s="176">
        <v>0</v>
      </c>
      <c r="Z8" s="176">
        <v>2.4700000000000002</v>
      </c>
      <c r="AA8" s="176">
        <v>0.79</v>
      </c>
      <c r="AB8" s="176">
        <v>0</v>
      </c>
      <c r="AC8" s="176">
        <v>12.92</v>
      </c>
      <c r="AD8" s="176">
        <v>0</v>
      </c>
      <c r="AE8" s="176">
        <v>0</v>
      </c>
      <c r="AF8" s="176">
        <v>0</v>
      </c>
      <c r="AG8" s="176">
        <v>0</v>
      </c>
      <c r="AH8" s="176">
        <v>0</v>
      </c>
      <c r="AI8" s="176">
        <v>6.75</v>
      </c>
      <c r="AJ8" s="176">
        <v>0</v>
      </c>
      <c r="AK8" s="176">
        <v>28.47</v>
      </c>
      <c r="AL8" s="176">
        <v>0</v>
      </c>
      <c r="AM8" s="176">
        <v>0</v>
      </c>
      <c r="AN8" s="176">
        <v>0</v>
      </c>
      <c r="AO8" s="176">
        <v>263.74</v>
      </c>
      <c r="AP8" s="176">
        <v>0</v>
      </c>
      <c r="AQ8" s="176">
        <v>0</v>
      </c>
      <c r="AR8" s="176">
        <v>1.61</v>
      </c>
      <c r="AS8" s="176">
        <v>0</v>
      </c>
      <c r="AT8" s="176">
        <v>18.16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10.95</v>
      </c>
      <c r="E9" s="176">
        <v>0</v>
      </c>
      <c r="F9" s="176">
        <v>0</v>
      </c>
      <c r="G9" s="176">
        <v>20.16</v>
      </c>
      <c r="H9" s="176">
        <v>0</v>
      </c>
      <c r="I9" s="176">
        <v>0</v>
      </c>
      <c r="J9" s="176">
        <v>6.05</v>
      </c>
      <c r="K9" s="176">
        <v>8.44</v>
      </c>
      <c r="L9" s="176">
        <v>18.39</v>
      </c>
      <c r="M9" s="176">
        <v>0.9</v>
      </c>
      <c r="N9" s="176">
        <v>1.1499999999999999</v>
      </c>
      <c r="O9" s="176">
        <v>0</v>
      </c>
      <c r="P9" s="176">
        <v>1.36</v>
      </c>
      <c r="Q9" s="176">
        <v>5.6</v>
      </c>
      <c r="R9" s="176">
        <v>0.42</v>
      </c>
      <c r="S9" s="176">
        <v>7.13</v>
      </c>
      <c r="T9" s="176">
        <v>0</v>
      </c>
      <c r="U9" s="176">
        <v>2.04</v>
      </c>
      <c r="V9" s="176">
        <v>0.55000000000000004</v>
      </c>
      <c r="W9" s="176">
        <v>0.82</v>
      </c>
      <c r="X9" s="176">
        <v>2.65</v>
      </c>
      <c r="Y9" s="176">
        <v>0</v>
      </c>
      <c r="Z9" s="176">
        <v>2.4700000000000002</v>
      </c>
      <c r="AA9" s="176">
        <v>0.79</v>
      </c>
      <c r="AB9" s="176">
        <v>0</v>
      </c>
      <c r="AC9" s="176">
        <v>12.92</v>
      </c>
      <c r="AD9" s="176">
        <v>0</v>
      </c>
      <c r="AE9" s="176">
        <v>0</v>
      </c>
      <c r="AF9" s="176">
        <v>0</v>
      </c>
      <c r="AG9" s="176">
        <v>0</v>
      </c>
      <c r="AH9" s="176">
        <v>0</v>
      </c>
      <c r="AI9" s="176">
        <v>6.75</v>
      </c>
      <c r="AJ9" s="176">
        <v>0</v>
      </c>
      <c r="AK9" s="176">
        <v>28.47</v>
      </c>
      <c r="AL9" s="176">
        <v>0</v>
      </c>
      <c r="AM9" s="176">
        <v>0</v>
      </c>
      <c r="AN9" s="176">
        <v>0</v>
      </c>
      <c r="AO9" s="176">
        <v>263.74</v>
      </c>
      <c r="AP9" s="176">
        <v>0</v>
      </c>
      <c r="AQ9" s="176">
        <v>0</v>
      </c>
      <c r="AR9" s="176">
        <v>1.61</v>
      </c>
      <c r="AS9" s="176">
        <v>0</v>
      </c>
      <c r="AT9" s="176">
        <v>18.16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10.95</v>
      </c>
      <c r="E10" s="176">
        <v>0</v>
      </c>
      <c r="F10" s="176">
        <v>0</v>
      </c>
      <c r="G10" s="176">
        <v>20.16</v>
      </c>
      <c r="H10" s="176">
        <v>0</v>
      </c>
      <c r="I10" s="176">
        <v>0</v>
      </c>
      <c r="J10" s="176">
        <v>6.05</v>
      </c>
      <c r="K10" s="176">
        <v>8.44</v>
      </c>
      <c r="L10" s="176">
        <v>18.39</v>
      </c>
      <c r="M10" s="176">
        <v>0.9</v>
      </c>
      <c r="N10" s="176">
        <v>1.1499999999999999</v>
      </c>
      <c r="O10" s="176">
        <v>0</v>
      </c>
      <c r="P10" s="176">
        <v>1.36</v>
      </c>
      <c r="Q10" s="176">
        <v>5.6</v>
      </c>
      <c r="R10" s="176">
        <v>0.42</v>
      </c>
      <c r="S10" s="176">
        <v>7.13</v>
      </c>
      <c r="T10" s="176">
        <v>0</v>
      </c>
      <c r="U10" s="176">
        <v>2.04</v>
      </c>
      <c r="V10" s="176">
        <v>0.55000000000000004</v>
      </c>
      <c r="W10" s="176">
        <v>0.82</v>
      </c>
      <c r="X10" s="176">
        <v>2.65</v>
      </c>
      <c r="Y10" s="176">
        <v>0</v>
      </c>
      <c r="Z10" s="176">
        <v>2.4700000000000002</v>
      </c>
      <c r="AA10" s="176">
        <v>0.79</v>
      </c>
      <c r="AB10" s="176">
        <v>0</v>
      </c>
      <c r="AC10" s="176">
        <v>12.92</v>
      </c>
      <c r="AD10" s="176">
        <v>0</v>
      </c>
      <c r="AE10" s="176">
        <v>0</v>
      </c>
      <c r="AF10" s="176">
        <v>0</v>
      </c>
      <c r="AG10" s="176">
        <v>0</v>
      </c>
      <c r="AH10" s="176">
        <v>0</v>
      </c>
      <c r="AI10" s="176">
        <v>6.75</v>
      </c>
      <c r="AJ10" s="176">
        <v>0</v>
      </c>
      <c r="AK10" s="176">
        <v>28.47</v>
      </c>
      <c r="AL10" s="176">
        <v>0</v>
      </c>
      <c r="AM10" s="176">
        <v>0</v>
      </c>
      <c r="AN10" s="176">
        <v>0</v>
      </c>
      <c r="AO10" s="176">
        <v>263.74</v>
      </c>
      <c r="AP10" s="176">
        <v>0</v>
      </c>
      <c r="AQ10" s="176">
        <v>0</v>
      </c>
      <c r="AR10" s="176">
        <v>1.61</v>
      </c>
      <c r="AS10" s="176">
        <v>0</v>
      </c>
      <c r="AT10" s="176">
        <v>18.16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11.27</v>
      </c>
      <c r="E11" s="176">
        <v>0</v>
      </c>
      <c r="F11" s="176">
        <v>0</v>
      </c>
      <c r="G11" s="176">
        <v>20.16</v>
      </c>
      <c r="H11" s="176">
        <v>0</v>
      </c>
      <c r="I11" s="176">
        <v>0</v>
      </c>
      <c r="J11" s="176">
        <v>6.05</v>
      </c>
      <c r="K11" s="176">
        <v>8.44</v>
      </c>
      <c r="L11" s="176">
        <v>18.39</v>
      </c>
      <c r="M11" s="176">
        <v>0.9</v>
      </c>
      <c r="N11" s="176">
        <v>1.1499999999999999</v>
      </c>
      <c r="O11" s="176">
        <v>0</v>
      </c>
      <c r="P11" s="176">
        <v>1.36</v>
      </c>
      <c r="Q11" s="176">
        <v>5.6</v>
      </c>
      <c r="R11" s="176">
        <v>0.42</v>
      </c>
      <c r="S11" s="176">
        <v>7.13</v>
      </c>
      <c r="T11" s="176">
        <v>0</v>
      </c>
      <c r="U11" s="176">
        <v>2.0299999999999998</v>
      </c>
      <c r="V11" s="176">
        <v>0.55000000000000004</v>
      </c>
      <c r="W11" s="176">
        <v>0.82</v>
      </c>
      <c r="X11" s="176">
        <v>2.65</v>
      </c>
      <c r="Y11" s="176">
        <v>0</v>
      </c>
      <c r="Z11" s="176">
        <v>2.4700000000000002</v>
      </c>
      <c r="AA11" s="176">
        <v>0.79</v>
      </c>
      <c r="AB11" s="176">
        <v>0</v>
      </c>
      <c r="AC11" s="176">
        <v>12.92</v>
      </c>
      <c r="AD11" s="176">
        <v>0</v>
      </c>
      <c r="AE11" s="176">
        <v>0</v>
      </c>
      <c r="AF11" s="176">
        <v>0</v>
      </c>
      <c r="AG11" s="176">
        <v>0</v>
      </c>
      <c r="AH11" s="176">
        <v>0</v>
      </c>
      <c r="AI11" s="176">
        <v>6.75</v>
      </c>
      <c r="AJ11" s="176">
        <v>0</v>
      </c>
      <c r="AK11" s="176">
        <v>28.47</v>
      </c>
      <c r="AL11" s="176">
        <v>0</v>
      </c>
      <c r="AM11" s="176">
        <v>0</v>
      </c>
      <c r="AN11" s="176">
        <v>0</v>
      </c>
      <c r="AO11" s="176">
        <v>263.74</v>
      </c>
      <c r="AP11" s="176">
        <v>0</v>
      </c>
      <c r="AQ11" s="176">
        <v>0</v>
      </c>
      <c r="AR11" s="176">
        <v>1.61</v>
      </c>
      <c r="AS11" s="176">
        <v>0</v>
      </c>
      <c r="AT11" s="176">
        <v>18.16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11.27</v>
      </c>
      <c r="E12" s="176">
        <v>0</v>
      </c>
      <c r="F12" s="176">
        <v>0</v>
      </c>
      <c r="G12" s="176">
        <v>20.16</v>
      </c>
      <c r="H12" s="176">
        <v>0</v>
      </c>
      <c r="I12" s="176">
        <v>0</v>
      </c>
      <c r="J12" s="176">
        <v>6.05</v>
      </c>
      <c r="K12" s="176">
        <v>8.44</v>
      </c>
      <c r="L12" s="176">
        <v>18.39</v>
      </c>
      <c r="M12" s="176">
        <v>0.9</v>
      </c>
      <c r="N12" s="176">
        <v>1.1499999999999999</v>
      </c>
      <c r="O12" s="176">
        <v>0</v>
      </c>
      <c r="P12" s="176">
        <v>1.36</v>
      </c>
      <c r="Q12" s="176">
        <v>5.6</v>
      </c>
      <c r="R12" s="176">
        <v>0.42</v>
      </c>
      <c r="S12" s="176">
        <v>7.13</v>
      </c>
      <c r="T12" s="176">
        <v>0</v>
      </c>
      <c r="U12" s="176">
        <v>2.0299999999999998</v>
      </c>
      <c r="V12" s="176">
        <v>0.55000000000000004</v>
      </c>
      <c r="W12" s="176">
        <v>0.82</v>
      </c>
      <c r="X12" s="176">
        <v>2.65</v>
      </c>
      <c r="Y12" s="176">
        <v>0</v>
      </c>
      <c r="Z12" s="176">
        <v>2.4700000000000002</v>
      </c>
      <c r="AA12" s="176">
        <v>5.44</v>
      </c>
      <c r="AB12" s="176">
        <v>0</v>
      </c>
      <c r="AC12" s="176">
        <v>12.92</v>
      </c>
      <c r="AD12" s="176">
        <v>0</v>
      </c>
      <c r="AE12" s="176">
        <v>0</v>
      </c>
      <c r="AF12" s="176">
        <v>0</v>
      </c>
      <c r="AG12" s="176">
        <v>0</v>
      </c>
      <c r="AH12" s="176">
        <v>0</v>
      </c>
      <c r="AI12" s="176">
        <v>6.75</v>
      </c>
      <c r="AJ12" s="176">
        <v>0</v>
      </c>
      <c r="AK12" s="176">
        <v>28.47</v>
      </c>
      <c r="AL12" s="176">
        <v>0</v>
      </c>
      <c r="AM12" s="176">
        <v>0</v>
      </c>
      <c r="AN12" s="176">
        <v>0</v>
      </c>
      <c r="AO12" s="176">
        <v>263.74</v>
      </c>
      <c r="AP12" s="176">
        <v>0</v>
      </c>
      <c r="AQ12" s="176">
        <v>0</v>
      </c>
      <c r="AR12" s="176">
        <v>1.61</v>
      </c>
      <c r="AS12" s="176">
        <v>0</v>
      </c>
      <c r="AT12" s="176">
        <v>18.16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11.27</v>
      </c>
      <c r="E13" s="176">
        <v>0</v>
      </c>
      <c r="F13" s="176">
        <v>0</v>
      </c>
      <c r="G13" s="176">
        <v>20.16</v>
      </c>
      <c r="H13" s="176">
        <v>0</v>
      </c>
      <c r="I13" s="176">
        <v>0</v>
      </c>
      <c r="J13" s="176">
        <v>6.05</v>
      </c>
      <c r="K13" s="176">
        <v>6.24</v>
      </c>
      <c r="L13" s="176">
        <v>18.399999999999999</v>
      </c>
      <c r="M13" s="176">
        <v>0.9</v>
      </c>
      <c r="N13" s="176">
        <v>1.1499999999999999</v>
      </c>
      <c r="O13" s="176">
        <v>0</v>
      </c>
      <c r="P13" s="176">
        <v>1.36</v>
      </c>
      <c r="Q13" s="176">
        <v>3.07</v>
      </c>
      <c r="R13" s="176">
        <v>0.42</v>
      </c>
      <c r="S13" s="176">
        <v>3.92</v>
      </c>
      <c r="T13" s="176">
        <v>0</v>
      </c>
      <c r="U13" s="176">
        <v>2.0299999999999998</v>
      </c>
      <c r="V13" s="176">
        <v>0.55000000000000004</v>
      </c>
      <c r="W13" s="176">
        <v>0.43</v>
      </c>
      <c r="X13" s="176">
        <v>2.65</v>
      </c>
      <c r="Y13" s="176">
        <v>0</v>
      </c>
      <c r="Z13" s="176">
        <v>2.4700000000000002</v>
      </c>
      <c r="AA13" s="176">
        <v>0.79</v>
      </c>
      <c r="AB13" s="176">
        <v>0</v>
      </c>
      <c r="AC13" s="176">
        <v>12.92</v>
      </c>
      <c r="AD13" s="176">
        <v>0</v>
      </c>
      <c r="AE13" s="176">
        <v>0</v>
      </c>
      <c r="AF13" s="176">
        <v>0</v>
      </c>
      <c r="AG13" s="176">
        <v>0</v>
      </c>
      <c r="AH13" s="176">
        <v>0</v>
      </c>
      <c r="AI13" s="176">
        <v>6.75</v>
      </c>
      <c r="AJ13" s="176">
        <v>0</v>
      </c>
      <c r="AK13" s="176">
        <v>28.47</v>
      </c>
      <c r="AL13" s="176">
        <v>0</v>
      </c>
      <c r="AM13" s="176">
        <v>0</v>
      </c>
      <c r="AN13" s="176">
        <v>0</v>
      </c>
      <c r="AO13" s="176">
        <v>263.74</v>
      </c>
      <c r="AP13" s="176">
        <v>0</v>
      </c>
      <c r="AQ13" s="176">
        <v>0</v>
      </c>
      <c r="AR13" s="176">
        <v>1.61</v>
      </c>
      <c r="AS13" s="176">
        <v>0</v>
      </c>
      <c r="AT13" s="176">
        <v>18.16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11.27</v>
      </c>
      <c r="E14" s="176">
        <v>0</v>
      </c>
      <c r="F14" s="176">
        <v>0</v>
      </c>
      <c r="G14" s="176">
        <v>20.16</v>
      </c>
      <c r="H14" s="176">
        <v>0</v>
      </c>
      <c r="I14" s="176">
        <v>0</v>
      </c>
      <c r="J14" s="176">
        <v>6.05</v>
      </c>
      <c r="K14" s="176">
        <v>6.23</v>
      </c>
      <c r="L14" s="176">
        <v>18.399999999999999</v>
      </c>
      <c r="M14" s="176">
        <v>0.9</v>
      </c>
      <c r="N14" s="176">
        <v>1.1499999999999999</v>
      </c>
      <c r="O14" s="176">
        <v>0</v>
      </c>
      <c r="P14" s="176">
        <v>1.36</v>
      </c>
      <c r="Q14" s="176">
        <v>3.07</v>
      </c>
      <c r="R14" s="176">
        <v>0.42</v>
      </c>
      <c r="S14" s="176">
        <v>3.92</v>
      </c>
      <c r="T14" s="176">
        <v>0</v>
      </c>
      <c r="U14" s="176">
        <v>2.0299999999999998</v>
      </c>
      <c r="V14" s="176">
        <v>0.55000000000000004</v>
      </c>
      <c r="W14" s="176">
        <v>0.43</v>
      </c>
      <c r="X14" s="176">
        <v>2.65</v>
      </c>
      <c r="Y14" s="176">
        <v>0</v>
      </c>
      <c r="Z14" s="176">
        <v>2.4700000000000002</v>
      </c>
      <c r="AA14" s="176">
        <v>0.79</v>
      </c>
      <c r="AB14" s="176">
        <v>0</v>
      </c>
      <c r="AC14" s="176">
        <v>12.92</v>
      </c>
      <c r="AD14" s="176">
        <v>0</v>
      </c>
      <c r="AE14" s="176">
        <v>0</v>
      </c>
      <c r="AF14" s="176">
        <v>0</v>
      </c>
      <c r="AG14" s="176">
        <v>0</v>
      </c>
      <c r="AH14" s="176">
        <v>0</v>
      </c>
      <c r="AI14" s="176">
        <v>6.75</v>
      </c>
      <c r="AJ14" s="176">
        <v>0</v>
      </c>
      <c r="AK14" s="176">
        <v>28.47</v>
      </c>
      <c r="AL14" s="176">
        <v>0</v>
      </c>
      <c r="AM14" s="176">
        <v>0</v>
      </c>
      <c r="AN14" s="176">
        <v>0</v>
      </c>
      <c r="AO14" s="176">
        <v>263.74</v>
      </c>
      <c r="AP14" s="176">
        <v>0</v>
      </c>
      <c r="AQ14" s="176">
        <v>0</v>
      </c>
      <c r="AR14" s="176">
        <v>1.61</v>
      </c>
      <c r="AS14" s="176">
        <v>0</v>
      </c>
      <c r="AT14" s="176">
        <v>18.16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11.27</v>
      </c>
      <c r="E15" s="176">
        <v>0</v>
      </c>
      <c r="F15" s="176">
        <v>0</v>
      </c>
      <c r="G15" s="176">
        <v>20.16</v>
      </c>
      <c r="H15" s="176">
        <v>0</v>
      </c>
      <c r="I15" s="176">
        <v>0</v>
      </c>
      <c r="J15" s="176">
        <v>6.05</v>
      </c>
      <c r="K15" s="176">
        <v>6.24</v>
      </c>
      <c r="L15" s="176">
        <v>111.81</v>
      </c>
      <c r="M15" s="176">
        <v>0.9</v>
      </c>
      <c r="N15" s="176">
        <v>1.1499999999999999</v>
      </c>
      <c r="O15" s="176">
        <v>0</v>
      </c>
      <c r="P15" s="176">
        <v>1.36</v>
      </c>
      <c r="Q15" s="176">
        <v>3.07</v>
      </c>
      <c r="R15" s="176">
        <v>0.42</v>
      </c>
      <c r="S15" s="176">
        <v>3.92</v>
      </c>
      <c r="T15" s="176">
        <v>0</v>
      </c>
      <c r="U15" s="176">
        <v>2.0299999999999998</v>
      </c>
      <c r="V15" s="176">
        <v>0.55000000000000004</v>
      </c>
      <c r="W15" s="176">
        <v>0.33</v>
      </c>
      <c r="X15" s="176">
        <v>2.65</v>
      </c>
      <c r="Y15" s="176">
        <v>0</v>
      </c>
      <c r="Z15" s="176">
        <v>2.4700000000000002</v>
      </c>
      <c r="AA15" s="176">
        <v>0.79</v>
      </c>
      <c r="AB15" s="176">
        <v>0</v>
      </c>
      <c r="AC15" s="176">
        <v>12.92</v>
      </c>
      <c r="AD15" s="176">
        <v>0</v>
      </c>
      <c r="AE15" s="176">
        <v>0</v>
      </c>
      <c r="AF15" s="176">
        <v>0</v>
      </c>
      <c r="AG15" s="176">
        <v>0</v>
      </c>
      <c r="AH15" s="176">
        <v>0</v>
      </c>
      <c r="AI15" s="176">
        <v>6.75</v>
      </c>
      <c r="AJ15" s="176">
        <v>0</v>
      </c>
      <c r="AK15" s="176">
        <v>25.83</v>
      </c>
      <c r="AL15" s="176">
        <v>0</v>
      </c>
      <c r="AM15" s="176">
        <v>0</v>
      </c>
      <c r="AN15" s="176">
        <v>0</v>
      </c>
      <c r="AO15" s="176">
        <v>263.74</v>
      </c>
      <c r="AP15" s="176">
        <v>0</v>
      </c>
      <c r="AQ15" s="176">
        <v>0</v>
      </c>
      <c r="AR15" s="176">
        <v>1.61</v>
      </c>
      <c r="AS15" s="176">
        <v>0</v>
      </c>
      <c r="AT15" s="176">
        <v>18.16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11.27</v>
      </c>
      <c r="E16" s="176">
        <v>0</v>
      </c>
      <c r="F16" s="176">
        <v>0</v>
      </c>
      <c r="G16" s="176">
        <v>20.16</v>
      </c>
      <c r="H16" s="176">
        <v>0</v>
      </c>
      <c r="I16" s="176">
        <v>0</v>
      </c>
      <c r="J16" s="176">
        <v>6.05</v>
      </c>
      <c r="K16" s="176">
        <v>6.23</v>
      </c>
      <c r="L16" s="176">
        <v>208.63</v>
      </c>
      <c r="M16" s="176">
        <v>0.9</v>
      </c>
      <c r="N16" s="176">
        <v>1.1499999999999999</v>
      </c>
      <c r="O16" s="176">
        <v>0</v>
      </c>
      <c r="P16" s="176">
        <v>1.36</v>
      </c>
      <c r="Q16" s="176">
        <v>3.07</v>
      </c>
      <c r="R16" s="176">
        <v>0.42</v>
      </c>
      <c r="S16" s="176">
        <v>3.92</v>
      </c>
      <c r="T16" s="176">
        <v>0</v>
      </c>
      <c r="U16" s="176">
        <v>2.0299999999999998</v>
      </c>
      <c r="V16" s="176">
        <v>0.55000000000000004</v>
      </c>
      <c r="W16" s="176">
        <v>0.33</v>
      </c>
      <c r="X16" s="176">
        <v>2.65</v>
      </c>
      <c r="Y16" s="176">
        <v>0</v>
      </c>
      <c r="Z16" s="176">
        <v>2.4700000000000002</v>
      </c>
      <c r="AA16" s="176">
        <v>0.79</v>
      </c>
      <c r="AB16" s="176">
        <v>0</v>
      </c>
      <c r="AC16" s="176">
        <v>12.92</v>
      </c>
      <c r="AD16" s="176">
        <v>0</v>
      </c>
      <c r="AE16" s="176">
        <v>0</v>
      </c>
      <c r="AF16" s="176">
        <v>0</v>
      </c>
      <c r="AG16" s="176">
        <v>0</v>
      </c>
      <c r="AH16" s="176">
        <v>0</v>
      </c>
      <c r="AI16" s="176">
        <v>6.75</v>
      </c>
      <c r="AJ16" s="176">
        <v>0</v>
      </c>
      <c r="AK16" s="176">
        <v>25.83</v>
      </c>
      <c r="AL16" s="176">
        <v>0</v>
      </c>
      <c r="AM16" s="176">
        <v>0</v>
      </c>
      <c r="AN16" s="176">
        <v>0</v>
      </c>
      <c r="AO16" s="176">
        <v>263.74</v>
      </c>
      <c r="AP16" s="176">
        <v>0</v>
      </c>
      <c r="AQ16" s="176">
        <v>0</v>
      </c>
      <c r="AR16" s="176">
        <v>1.61</v>
      </c>
      <c r="AS16" s="176">
        <v>0</v>
      </c>
      <c r="AT16" s="176">
        <v>18.16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11.27</v>
      </c>
      <c r="E17" s="176">
        <v>0</v>
      </c>
      <c r="F17" s="176">
        <v>0</v>
      </c>
      <c r="G17" s="176">
        <v>20.16</v>
      </c>
      <c r="H17" s="176">
        <v>0</v>
      </c>
      <c r="I17" s="176">
        <v>0</v>
      </c>
      <c r="J17" s="176">
        <v>6.05</v>
      </c>
      <c r="K17" s="176">
        <v>6.25</v>
      </c>
      <c r="L17" s="176">
        <v>270.60000000000002</v>
      </c>
      <c r="M17" s="176">
        <v>0.9</v>
      </c>
      <c r="N17" s="176">
        <v>1.1499999999999999</v>
      </c>
      <c r="O17" s="176">
        <v>0</v>
      </c>
      <c r="P17" s="176">
        <v>1.36</v>
      </c>
      <c r="Q17" s="176">
        <v>3.07</v>
      </c>
      <c r="R17" s="176">
        <v>0.42</v>
      </c>
      <c r="S17" s="176">
        <v>3.92</v>
      </c>
      <c r="T17" s="176">
        <v>0</v>
      </c>
      <c r="U17" s="176">
        <v>2.0299999999999998</v>
      </c>
      <c r="V17" s="176">
        <v>0.55000000000000004</v>
      </c>
      <c r="W17" s="176">
        <v>0.33</v>
      </c>
      <c r="X17" s="176">
        <v>2.65</v>
      </c>
      <c r="Y17" s="176">
        <v>0</v>
      </c>
      <c r="Z17" s="176">
        <v>2.4700000000000002</v>
      </c>
      <c r="AA17" s="176">
        <v>0.79</v>
      </c>
      <c r="AB17" s="176">
        <v>0</v>
      </c>
      <c r="AC17" s="176">
        <v>12.92</v>
      </c>
      <c r="AD17" s="176">
        <v>0</v>
      </c>
      <c r="AE17" s="176">
        <v>0</v>
      </c>
      <c r="AF17" s="176">
        <v>0</v>
      </c>
      <c r="AG17" s="176">
        <v>0</v>
      </c>
      <c r="AH17" s="176">
        <v>0</v>
      </c>
      <c r="AI17" s="176">
        <v>6.75</v>
      </c>
      <c r="AJ17" s="176">
        <v>0</v>
      </c>
      <c r="AK17" s="176">
        <v>25.83</v>
      </c>
      <c r="AL17" s="176">
        <v>0</v>
      </c>
      <c r="AM17" s="176">
        <v>0</v>
      </c>
      <c r="AN17" s="176">
        <v>0</v>
      </c>
      <c r="AO17" s="176">
        <v>263.74</v>
      </c>
      <c r="AP17" s="176">
        <v>0</v>
      </c>
      <c r="AQ17" s="176">
        <v>0</v>
      </c>
      <c r="AR17" s="176">
        <v>1.61</v>
      </c>
      <c r="AS17" s="176">
        <v>0</v>
      </c>
      <c r="AT17" s="176">
        <v>18.16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11.27</v>
      </c>
      <c r="E18" s="176">
        <v>0</v>
      </c>
      <c r="F18" s="176">
        <v>0</v>
      </c>
      <c r="G18" s="176">
        <v>20.16</v>
      </c>
      <c r="H18" s="176">
        <v>0</v>
      </c>
      <c r="I18" s="176">
        <v>0</v>
      </c>
      <c r="J18" s="176">
        <v>6.05</v>
      </c>
      <c r="K18" s="176">
        <v>6.24</v>
      </c>
      <c r="L18" s="176">
        <v>270.60000000000002</v>
      </c>
      <c r="M18" s="176">
        <v>0.9</v>
      </c>
      <c r="N18" s="176">
        <v>1.1499999999999999</v>
      </c>
      <c r="O18" s="176">
        <v>0</v>
      </c>
      <c r="P18" s="176">
        <v>1.36</v>
      </c>
      <c r="Q18" s="176">
        <v>3.07</v>
      </c>
      <c r="R18" s="176">
        <v>0.42</v>
      </c>
      <c r="S18" s="176">
        <v>3.92</v>
      </c>
      <c r="T18" s="176">
        <v>0</v>
      </c>
      <c r="U18" s="176">
        <v>2.0299999999999998</v>
      </c>
      <c r="V18" s="176">
        <v>0.55000000000000004</v>
      </c>
      <c r="W18" s="176">
        <v>0.33</v>
      </c>
      <c r="X18" s="176">
        <v>2.65</v>
      </c>
      <c r="Y18" s="176">
        <v>0</v>
      </c>
      <c r="Z18" s="176">
        <v>2.4700000000000002</v>
      </c>
      <c r="AA18" s="176">
        <v>0.79</v>
      </c>
      <c r="AB18" s="176">
        <v>0</v>
      </c>
      <c r="AC18" s="176">
        <v>12.92</v>
      </c>
      <c r="AD18" s="176">
        <v>0</v>
      </c>
      <c r="AE18" s="176">
        <v>0</v>
      </c>
      <c r="AF18" s="176">
        <v>0</v>
      </c>
      <c r="AG18" s="176">
        <v>0</v>
      </c>
      <c r="AH18" s="176">
        <v>0</v>
      </c>
      <c r="AI18" s="176">
        <v>6.75</v>
      </c>
      <c r="AJ18" s="176">
        <v>0</v>
      </c>
      <c r="AK18" s="176">
        <v>25.83</v>
      </c>
      <c r="AL18" s="176">
        <v>0</v>
      </c>
      <c r="AM18" s="176">
        <v>0</v>
      </c>
      <c r="AN18" s="176">
        <v>0</v>
      </c>
      <c r="AO18" s="176">
        <v>263.74</v>
      </c>
      <c r="AP18" s="176">
        <v>0</v>
      </c>
      <c r="AQ18" s="176">
        <v>0</v>
      </c>
      <c r="AR18" s="176">
        <v>1.61</v>
      </c>
      <c r="AS18" s="176">
        <v>0</v>
      </c>
      <c r="AT18" s="176">
        <v>18.16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11.27</v>
      </c>
      <c r="E19" s="176">
        <v>0</v>
      </c>
      <c r="F19" s="176">
        <v>0</v>
      </c>
      <c r="G19" s="176">
        <v>20.16</v>
      </c>
      <c r="H19" s="176">
        <v>0</v>
      </c>
      <c r="I19" s="176">
        <v>0</v>
      </c>
      <c r="J19" s="176">
        <v>6.05</v>
      </c>
      <c r="K19" s="176">
        <v>6.25</v>
      </c>
      <c r="L19" s="176">
        <v>270.60000000000002</v>
      </c>
      <c r="M19" s="176">
        <v>0.9</v>
      </c>
      <c r="N19" s="176">
        <v>1.1499999999999999</v>
      </c>
      <c r="O19" s="176">
        <v>0</v>
      </c>
      <c r="P19" s="176">
        <v>1.36</v>
      </c>
      <c r="Q19" s="176">
        <v>3.12</v>
      </c>
      <c r="R19" s="176">
        <v>0.42</v>
      </c>
      <c r="S19" s="176">
        <v>4.07</v>
      </c>
      <c r="T19" s="176">
        <v>0</v>
      </c>
      <c r="U19" s="176">
        <v>2.0699999999999998</v>
      </c>
      <c r="V19" s="176">
        <v>0.55000000000000004</v>
      </c>
      <c r="W19" s="176">
        <v>0.33</v>
      </c>
      <c r="X19" s="176">
        <v>2.65</v>
      </c>
      <c r="Y19" s="176">
        <v>0</v>
      </c>
      <c r="Z19" s="176">
        <v>2.4700000000000002</v>
      </c>
      <c r="AA19" s="176">
        <v>0.79</v>
      </c>
      <c r="AB19" s="176">
        <v>0</v>
      </c>
      <c r="AC19" s="176">
        <v>12.92</v>
      </c>
      <c r="AD19" s="176">
        <v>0</v>
      </c>
      <c r="AE19" s="176">
        <v>0</v>
      </c>
      <c r="AF19" s="176">
        <v>0</v>
      </c>
      <c r="AG19" s="176">
        <v>0</v>
      </c>
      <c r="AH19" s="176">
        <v>0</v>
      </c>
      <c r="AI19" s="176">
        <v>6.75</v>
      </c>
      <c r="AJ19" s="176">
        <v>0</v>
      </c>
      <c r="AK19" s="176">
        <v>25.83</v>
      </c>
      <c r="AL19" s="176">
        <v>0</v>
      </c>
      <c r="AM19" s="176">
        <v>0</v>
      </c>
      <c r="AN19" s="176">
        <v>0</v>
      </c>
      <c r="AO19" s="176">
        <v>263.74</v>
      </c>
      <c r="AP19" s="176">
        <v>0</v>
      </c>
      <c r="AQ19" s="176">
        <v>0</v>
      </c>
      <c r="AR19" s="176">
        <v>1.61</v>
      </c>
      <c r="AS19" s="176">
        <v>0</v>
      </c>
      <c r="AT19" s="176">
        <v>18.16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11.27</v>
      </c>
      <c r="E20" s="176">
        <v>0</v>
      </c>
      <c r="F20" s="176">
        <v>0</v>
      </c>
      <c r="G20" s="176">
        <v>20.16</v>
      </c>
      <c r="H20" s="176">
        <v>0</v>
      </c>
      <c r="I20" s="176">
        <v>0</v>
      </c>
      <c r="J20" s="176">
        <v>6.05</v>
      </c>
      <c r="K20" s="176">
        <v>6.24</v>
      </c>
      <c r="L20" s="176">
        <v>270.60000000000002</v>
      </c>
      <c r="M20" s="176">
        <v>0.9</v>
      </c>
      <c r="N20" s="176">
        <v>1.1499999999999999</v>
      </c>
      <c r="O20" s="176">
        <v>0</v>
      </c>
      <c r="P20" s="176">
        <v>1.36</v>
      </c>
      <c r="Q20" s="176">
        <v>3.12</v>
      </c>
      <c r="R20" s="176">
        <v>0.42</v>
      </c>
      <c r="S20" s="176">
        <v>4.07</v>
      </c>
      <c r="T20" s="176">
        <v>0</v>
      </c>
      <c r="U20" s="176">
        <v>2.04</v>
      </c>
      <c r="V20" s="176">
        <v>0.55000000000000004</v>
      </c>
      <c r="W20" s="176">
        <v>0.33</v>
      </c>
      <c r="X20" s="176">
        <v>2.65</v>
      </c>
      <c r="Y20" s="176">
        <v>0</v>
      </c>
      <c r="Z20" s="176">
        <v>2.4700000000000002</v>
      </c>
      <c r="AA20" s="176">
        <v>0.79</v>
      </c>
      <c r="AB20" s="176">
        <v>0</v>
      </c>
      <c r="AC20" s="176">
        <v>12.92</v>
      </c>
      <c r="AD20" s="176">
        <v>0</v>
      </c>
      <c r="AE20" s="176">
        <v>0</v>
      </c>
      <c r="AF20" s="176">
        <v>0</v>
      </c>
      <c r="AG20" s="176">
        <v>0</v>
      </c>
      <c r="AH20" s="176">
        <v>0</v>
      </c>
      <c r="AI20" s="176">
        <v>6.75</v>
      </c>
      <c r="AJ20" s="176">
        <v>0</v>
      </c>
      <c r="AK20" s="176">
        <v>25.83</v>
      </c>
      <c r="AL20" s="176">
        <v>0</v>
      </c>
      <c r="AM20" s="176">
        <v>0</v>
      </c>
      <c r="AN20" s="176">
        <v>0</v>
      </c>
      <c r="AO20" s="176">
        <v>263.74</v>
      </c>
      <c r="AP20" s="176">
        <v>0</v>
      </c>
      <c r="AQ20" s="176">
        <v>0</v>
      </c>
      <c r="AR20" s="176">
        <v>1.61</v>
      </c>
      <c r="AS20" s="176">
        <v>0</v>
      </c>
      <c r="AT20" s="176">
        <v>18.16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11.27</v>
      </c>
      <c r="E21" s="176">
        <v>0</v>
      </c>
      <c r="F21" s="176">
        <v>0</v>
      </c>
      <c r="G21" s="176">
        <v>20.16</v>
      </c>
      <c r="H21" s="176">
        <v>0</v>
      </c>
      <c r="I21" s="176">
        <v>0</v>
      </c>
      <c r="J21" s="176">
        <v>6.05</v>
      </c>
      <c r="K21" s="176">
        <v>6.25</v>
      </c>
      <c r="L21" s="176">
        <v>260.49</v>
      </c>
      <c r="M21" s="176">
        <v>0.9</v>
      </c>
      <c r="N21" s="176">
        <v>1.1499999999999999</v>
      </c>
      <c r="O21" s="176">
        <v>0</v>
      </c>
      <c r="P21" s="176">
        <v>1.36</v>
      </c>
      <c r="Q21" s="176">
        <v>3.07</v>
      </c>
      <c r="R21" s="176">
        <v>0.42</v>
      </c>
      <c r="S21" s="176">
        <v>3.93</v>
      </c>
      <c r="T21" s="176">
        <v>0</v>
      </c>
      <c r="U21" s="176">
        <v>2.04</v>
      </c>
      <c r="V21" s="176">
        <v>0.55000000000000004</v>
      </c>
      <c r="W21" s="176">
        <v>0.33</v>
      </c>
      <c r="X21" s="176">
        <v>2.65</v>
      </c>
      <c r="Y21" s="176">
        <v>0</v>
      </c>
      <c r="Z21" s="176">
        <v>2.4700000000000002</v>
      </c>
      <c r="AA21" s="176">
        <v>0.79</v>
      </c>
      <c r="AB21" s="176">
        <v>0</v>
      </c>
      <c r="AC21" s="176">
        <v>12.92</v>
      </c>
      <c r="AD21" s="176">
        <v>0</v>
      </c>
      <c r="AE21" s="176">
        <v>0</v>
      </c>
      <c r="AF21" s="176">
        <v>0</v>
      </c>
      <c r="AG21" s="176">
        <v>0</v>
      </c>
      <c r="AH21" s="176">
        <v>0</v>
      </c>
      <c r="AI21" s="176">
        <v>6.75</v>
      </c>
      <c r="AJ21" s="176">
        <v>0</v>
      </c>
      <c r="AK21" s="176">
        <v>25.83</v>
      </c>
      <c r="AL21" s="176">
        <v>0</v>
      </c>
      <c r="AM21" s="176">
        <v>0</v>
      </c>
      <c r="AN21" s="176">
        <v>0</v>
      </c>
      <c r="AO21" s="176">
        <v>263.74</v>
      </c>
      <c r="AP21" s="176">
        <v>0</v>
      </c>
      <c r="AQ21" s="176">
        <v>0</v>
      </c>
      <c r="AR21" s="176">
        <v>1.61</v>
      </c>
      <c r="AS21" s="176">
        <v>0</v>
      </c>
      <c r="AT21" s="176">
        <v>18.16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11.27</v>
      </c>
      <c r="E22" s="176">
        <v>0</v>
      </c>
      <c r="F22" s="176">
        <v>0</v>
      </c>
      <c r="G22" s="176">
        <v>20.16</v>
      </c>
      <c r="H22" s="176">
        <v>0</v>
      </c>
      <c r="I22" s="176">
        <v>0</v>
      </c>
      <c r="J22" s="176">
        <v>6.05</v>
      </c>
      <c r="K22" s="176">
        <v>6.24</v>
      </c>
      <c r="L22" s="176">
        <v>260.49</v>
      </c>
      <c r="M22" s="176">
        <v>0.9</v>
      </c>
      <c r="N22" s="176">
        <v>1.1499999999999999</v>
      </c>
      <c r="O22" s="176">
        <v>0</v>
      </c>
      <c r="P22" s="176">
        <v>1.36</v>
      </c>
      <c r="Q22" s="176">
        <v>3.07</v>
      </c>
      <c r="R22" s="176">
        <v>0.42</v>
      </c>
      <c r="S22" s="176">
        <v>3.93</v>
      </c>
      <c r="T22" s="176">
        <v>0</v>
      </c>
      <c r="U22" s="176">
        <v>2.04</v>
      </c>
      <c r="V22" s="176">
        <v>0.55000000000000004</v>
      </c>
      <c r="W22" s="176">
        <v>0.33</v>
      </c>
      <c r="X22" s="176">
        <v>2.65</v>
      </c>
      <c r="Y22" s="176">
        <v>0</v>
      </c>
      <c r="Z22" s="176">
        <v>2.4700000000000002</v>
      </c>
      <c r="AA22" s="176">
        <v>0.79</v>
      </c>
      <c r="AB22" s="176">
        <v>0</v>
      </c>
      <c r="AC22" s="176">
        <v>12.92</v>
      </c>
      <c r="AD22" s="176">
        <v>0</v>
      </c>
      <c r="AE22" s="176">
        <v>0</v>
      </c>
      <c r="AF22" s="176">
        <v>0</v>
      </c>
      <c r="AG22" s="176">
        <v>0</v>
      </c>
      <c r="AH22" s="176">
        <v>0</v>
      </c>
      <c r="AI22" s="176">
        <v>6.75</v>
      </c>
      <c r="AJ22" s="176">
        <v>0</v>
      </c>
      <c r="AK22" s="176">
        <v>25.83</v>
      </c>
      <c r="AL22" s="176">
        <v>0</v>
      </c>
      <c r="AM22" s="176">
        <v>0</v>
      </c>
      <c r="AN22" s="176">
        <v>0</v>
      </c>
      <c r="AO22" s="176">
        <v>263.74</v>
      </c>
      <c r="AP22" s="176">
        <v>0</v>
      </c>
      <c r="AQ22" s="176">
        <v>0</v>
      </c>
      <c r="AR22" s="176">
        <v>1.61</v>
      </c>
      <c r="AS22" s="176">
        <v>0</v>
      </c>
      <c r="AT22" s="176">
        <v>18.16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11.27</v>
      </c>
      <c r="E23" s="176">
        <v>0</v>
      </c>
      <c r="F23" s="176">
        <v>0</v>
      </c>
      <c r="G23" s="176">
        <v>20.16</v>
      </c>
      <c r="H23" s="176">
        <v>0</v>
      </c>
      <c r="I23" s="176">
        <v>0</v>
      </c>
      <c r="J23" s="176">
        <v>6.05</v>
      </c>
      <c r="K23" s="176">
        <v>7.06</v>
      </c>
      <c r="L23" s="176">
        <v>263.07</v>
      </c>
      <c r="M23" s="176">
        <v>0.9</v>
      </c>
      <c r="N23" s="176">
        <v>1.1499999999999999</v>
      </c>
      <c r="O23" s="176">
        <v>0</v>
      </c>
      <c r="P23" s="176">
        <v>1.36</v>
      </c>
      <c r="Q23" s="176">
        <v>3.36</v>
      </c>
      <c r="R23" s="176">
        <v>0.42</v>
      </c>
      <c r="S23" s="176">
        <v>4.17</v>
      </c>
      <c r="T23" s="176">
        <v>0</v>
      </c>
      <c r="U23" s="176">
        <v>2.04</v>
      </c>
      <c r="V23" s="176">
        <v>0.55000000000000004</v>
      </c>
      <c r="W23" s="176">
        <v>0.33</v>
      </c>
      <c r="X23" s="176">
        <v>2.65</v>
      </c>
      <c r="Y23" s="176">
        <v>0</v>
      </c>
      <c r="Z23" s="176">
        <v>2.4700000000000002</v>
      </c>
      <c r="AA23" s="176">
        <v>0.79</v>
      </c>
      <c r="AB23" s="176">
        <v>0</v>
      </c>
      <c r="AC23" s="176">
        <v>12.92</v>
      </c>
      <c r="AD23" s="176">
        <v>0</v>
      </c>
      <c r="AE23" s="176">
        <v>0</v>
      </c>
      <c r="AF23" s="176">
        <v>0</v>
      </c>
      <c r="AG23" s="176">
        <v>0</v>
      </c>
      <c r="AH23" s="176">
        <v>0</v>
      </c>
      <c r="AI23" s="176">
        <v>6.75</v>
      </c>
      <c r="AJ23" s="176">
        <v>0</v>
      </c>
      <c r="AK23" s="176">
        <v>28.2</v>
      </c>
      <c r="AL23" s="176">
        <v>0</v>
      </c>
      <c r="AM23" s="176">
        <v>0</v>
      </c>
      <c r="AN23" s="176">
        <v>0</v>
      </c>
      <c r="AO23" s="176">
        <v>263.74</v>
      </c>
      <c r="AP23" s="176">
        <v>0</v>
      </c>
      <c r="AQ23" s="176">
        <v>0</v>
      </c>
      <c r="AR23" s="176">
        <v>1.61</v>
      </c>
      <c r="AS23" s="176">
        <v>0</v>
      </c>
      <c r="AT23" s="176">
        <v>18.16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11.27</v>
      </c>
      <c r="E24" s="176">
        <v>0</v>
      </c>
      <c r="F24" s="176">
        <v>0</v>
      </c>
      <c r="G24" s="176">
        <v>20.16</v>
      </c>
      <c r="H24" s="176">
        <v>0</v>
      </c>
      <c r="I24" s="176">
        <v>0</v>
      </c>
      <c r="J24" s="176">
        <v>6.05</v>
      </c>
      <c r="K24" s="176">
        <v>7.05</v>
      </c>
      <c r="L24" s="176">
        <v>263.07</v>
      </c>
      <c r="M24" s="176">
        <v>0.9</v>
      </c>
      <c r="N24" s="176">
        <v>1.1499999999999999</v>
      </c>
      <c r="O24" s="176">
        <v>0</v>
      </c>
      <c r="P24" s="176">
        <v>1.36</v>
      </c>
      <c r="Q24" s="176">
        <v>3.36</v>
      </c>
      <c r="R24" s="176">
        <v>0.42</v>
      </c>
      <c r="S24" s="176">
        <v>4.17</v>
      </c>
      <c r="T24" s="176">
        <v>0</v>
      </c>
      <c r="U24" s="176">
        <v>2.04</v>
      </c>
      <c r="V24" s="176">
        <v>0.55000000000000004</v>
      </c>
      <c r="W24" s="176">
        <v>0.33</v>
      </c>
      <c r="X24" s="176">
        <v>2.65</v>
      </c>
      <c r="Y24" s="176">
        <v>0</v>
      </c>
      <c r="Z24" s="176">
        <v>2.4700000000000002</v>
      </c>
      <c r="AA24" s="176">
        <v>0.79</v>
      </c>
      <c r="AB24" s="176">
        <v>0</v>
      </c>
      <c r="AC24" s="176">
        <v>12.92</v>
      </c>
      <c r="AD24" s="176">
        <v>0</v>
      </c>
      <c r="AE24" s="176">
        <v>0</v>
      </c>
      <c r="AF24" s="176">
        <v>0</v>
      </c>
      <c r="AG24" s="176">
        <v>0</v>
      </c>
      <c r="AH24" s="176">
        <v>0</v>
      </c>
      <c r="AI24" s="176">
        <v>6.75</v>
      </c>
      <c r="AJ24" s="176">
        <v>0</v>
      </c>
      <c r="AK24" s="176">
        <v>28.2</v>
      </c>
      <c r="AL24" s="176">
        <v>0</v>
      </c>
      <c r="AM24" s="176">
        <v>0</v>
      </c>
      <c r="AN24" s="176">
        <v>0</v>
      </c>
      <c r="AO24" s="176">
        <v>263.74</v>
      </c>
      <c r="AP24" s="176">
        <v>0</v>
      </c>
      <c r="AQ24" s="176">
        <v>0</v>
      </c>
      <c r="AR24" s="176">
        <v>1.61</v>
      </c>
      <c r="AS24" s="176">
        <v>0</v>
      </c>
      <c r="AT24" s="176">
        <v>18.16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11.27</v>
      </c>
      <c r="E25" s="176">
        <v>0</v>
      </c>
      <c r="F25" s="176">
        <v>0</v>
      </c>
      <c r="G25" s="176">
        <v>20.16</v>
      </c>
      <c r="H25" s="176">
        <v>0</v>
      </c>
      <c r="I25" s="176">
        <v>0</v>
      </c>
      <c r="J25" s="176">
        <v>6.05</v>
      </c>
      <c r="K25" s="176">
        <v>7.06</v>
      </c>
      <c r="L25" s="176">
        <v>263.07</v>
      </c>
      <c r="M25" s="176">
        <v>0.9</v>
      </c>
      <c r="N25" s="176">
        <v>1.1499999999999999</v>
      </c>
      <c r="O25" s="176">
        <v>0</v>
      </c>
      <c r="P25" s="176">
        <v>1.36</v>
      </c>
      <c r="Q25" s="176">
        <v>3.36</v>
      </c>
      <c r="R25" s="176">
        <v>0.42</v>
      </c>
      <c r="S25" s="176">
        <v>4.17</v>
      </c>
      <c r="T25" s="176">
        <v>0</v>
      </c>
      <c r="U25" s="176">
        <v>2.04</v>
      </c>
      <c r="V25" s="176">
        <v>0.55000000000000004</v>
      </c>
      <c r="W25" s="176">
        <v>0.33</v>
      </c>
      <c r="X25" s="176">
        <v>2.65</v>
      </c>
      <c r="Y25" s="176">
        <v>0</v>
      </c>
      <c r="Z25" s="176">
        <v>2.4700000000000002</v>
      </c>
      <c r="AA25" s="176">
        <v>0.79</v>
      </c>
      <c r="AB25" s="176">
        <v>0</v>
      </c>
      <c r="AC25" s="176">
        <v>12.92</v>
      </c>
      <c r="AD25" s="176">
        <v>0</v>
      </c>
      <c r="AE25" s="176">
        <v>0</v>
      </c>
      <c r="AF25" s="176">
        <v>0</v>
      </c>
      <c r="AG25" s="176">
        <v>0</v>
      </c>
      <c r="AH25" s="176">
        <v>0</v>
      </c>
      <c r="AI25" s="176">
        <v>6.75</v>
      </c>
      <c r="AJ25" s="176">
        <v>0</v>
      </c>
      <c r="AK25" s="176">
        <v>28.2</v>
      </c>
      <c r="AL25" s="176">
        <v>0</v>
      </c>
      <c r="AM25" s="176">
        <v>0</v>
      </c>
      <c r="AN25" s="176">
        <v>0</v>
      </c>
      <c r="AO25" s="176">
        <v>263.74</v>
      </c>
      <c r="AP25" s="176">
        <v>0</v>
      </c>
      <c r="AQ25" s="176">
        <v>0</v>
      </c>
      <c r="AR25" s="176">
        <v>1.61</v>
      </c>
      <c r="AS25" s="176">
        <v>0</v>
      </c>
      <c r="AT25" s="176">
        <v>18.16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11.27</v>
      </c>
      <c r="E26" s="176">
        <v>0</v>
      </c>
      <c r="F26" s="176">
        <v>0</v>
      </c>
      <c r="G26" s="176">
        <v>20.16</v>
      </c>
      <c r="H26" s="176">
        <v>0</v>
      </c>
      <c r="I26" s="176">
        <v>0</v>
      </c>
      <c r="J26" s="176">
        <v>6.05</v>
      </c>
      <c r="K26" s="176">
        <v>7.05</v>
      </c>
      <c r="L26" s="176">
        <v>263.07</v>
      </c>
      <c r="M26" s="176">
        <v>0.9</v>
      </c>
      <c r="N26" s="176">
        <v>1.1499999999999999</v>
      </c>
      <c r="O26" s="176">
        <v>0</v>
      </c>
      <c r="P26" s="176">
        <v>1.36</v>
      </c>
      <c r="Q26" s="176">
        <v>3.36</v>
      </c>
      <c r="R26" s="176">
        <v>0.42</v>
      </c>
      <c r="S26" s="176">
        <v>4.17</v>
      </c>
      <c r="T26" s="176">
        <v>0</v>
      </c>
      <c r="U26" s="176">
        <v>2.04</v>
      </c>
      <c r="V26" s="176">
        <v>0.55000000000000004</v>
      </c>
      <c r="W26" s="176">
        <v>0.33</v>
      </c>
      <c r="X26" s="176">
        <v>2.65</v>
      </c>
      <c r="Y26" s="176">
        <v>0</v>
      </c>
      <c r="Z26" s="176">
        <v>2.4700000000000002</v>
      </c>
      <c r="AA26" s="176">
        <v>0.79</v>
      </c>
      <c r="AB26" s="176">
        <v>0</v>
      </c>
      <c r="AC26" s="176">
        <v>12.92</v>
      </c>
      <c r="AD26" s="176">
        <v>0</v>
      </c>
      <c r="AE26" s="176">
        <v>0</v>
      </c>
      <c r="AF26" s="176">
        <v>0</v>
      </c>
      <c r="AG26" s="176">
        <v>0</v>
      </c>
      <c r="AH26" s="176">
        <v>0</v>
      </c>
      <c r="AI26" s="176">
        <v>6.75</v>
      </c>
      <c r="AJ26" s="176">
        <v>0</v>
      </c>
      <c r="AK26" s="176">
        <v>28.2</v>
      </c>
      <c r="AL26" s="176">
        <v>0</v>
      </c>
      <c r="AM26" s="176">
        <v>0</v>
      </c>
      <c r="AN26" s="176">
        <v>0</v>
      </c>
      <c r="AO26" s="176">
        <v>263.74</v>
      </c>
      <c r="AP26" s="176">
        <v>0</v>
      </c>
      <c r="AQ26" s="176">
        <v>0</v>
      </c>
      <c r="AR26" s="176">
        <v>1.61</v>
      </c>
      <c r="AS26" s="176">
        <v>0</v>
      </c>
      <c r="AT26" s="176">
        <v>18.16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6.59</v>
      </c>
      <c r="E27" s="176">
        <v>0</v>
      </c>
      <c r="F27" s="176">
        <v>0</v>
      </c>
      <c r="G27" s="176">
        <v>20.16</v>
      </c>
      <c r="H27" s="176">
        <v>0</v>
      </c>
      <c r="I27" s="176">
        <v>0</v>
      </c>
      <c r="J27" s="176">
        <v>6.05</v>
      </c>
      <c r="K27" s="176">
        <v>7.44</v>
      </c>
      <c r="L27" s="176">
        <v>263.07</v>
      </c>
      <c r="M27" s="176">
        <v>0.9</v>
      </c>
      <c r="N27" s="176">
        <v>1.1499999999999999</v>
      </c>
      <c r="O27" s="176">
        <v>0</v>
      </c>
      <c r="P27" s="176">
        <v>1.36</v>
      </c>
      <c r="Q27" s="176">
        <v>3.36</v>
      </c>
      <c r="R27" s="176">
        <v>0.42</v>
      </c>
      <c r="S27" s="176">
        <v>4.17</v>
      </c>
      <c r="T27" s="176">
        <v>0</v>
      </c>
      <c r="U27" s="176">
        <v>2.04</v>
      </c>
      <c r="V27" s="176">
        <v>0.55000000000000004</v>
      </c>
      <c r="W27" s="176">
        <v>0.33</v>
      </c>
      <c r="X27" s="176">
        <v>2.65</v>
      </c>
      <c r="Y27" s="176">
        <v>0</v>
      </c>
      <c r="Z27" s="176">
        <v>2.4700000000000002</v>
      </c>
      <c r="AA27" s="176">
        <v>0.79</v>
      </c>
      <c r="AB27" s="176">
        <v>0</v>
      </c>
      <c r="AC27" s="176">
        <v>12.92</v>
      </c>
      <c r="AD27" s="176">
        <v>0</v>
      </c>
      <c r="AE27" s="176">
        <v>0</v>
      </c>
      <c r="AF27" s="176">
        <v>0</v>
      </c>
      <c r="AG27" s="176">
        <v>0</v>
      </c>
      <c r="AH27" s="176">
        <v>0</v>
      </c>
      <c r="AI27" s="176">
        <v>6.75</v>
      </c>
      <c r="AJ27" s="176">
        <v>0</v>
      </c>
      <c r="AK27" s="176">
        <v>28.2</v>
      </c>
      <c r="AL27" s="176">
        <v>0</v>
      </c>
      <c r="AM27" s="176">
        <v>0</v>
      </c>
      <c r="AN27" s="176">
        <v>0</v>
      </c>
      <c r="AO27" s="176">
        <v>263.74</v>
      </c>
      <c r="AP27" s="176">
        <v>0</v>
      </c>
      <c r="AQ27" s="176">
        <v>0</v>
      </c>
      <c r="AR27" s="176">
        <v>0.05</v>
      </c>
      <c r="AS27" s="176">
        <v>0</v>
      </c>
      <c r="AT27" s="176">
        <v>18.16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6.59</v>
      </c>
      <c r="E28" s="176">
        <v>0</v>
      </c>
      <c r="F28" s="176">
        <v>0</v>
      </c>
      <c r="G28" s="176">
        <v>20.16</v>
      </c>
      <c r="H28" s="176">
        <v>0</v>
      </c>
      <c r="I28" s="176">
        <v>0</v>
      </c>
      <c r="J28" s="176">
        <v>6.05</v>
      </c>
      <c r="K28" s="176">
        <v>7.43</v>
      </c>
      <c r="L28" s="176">
        <v>263.07</v>
      </c>
      <c r="M28" s="176">
        <v>0.9</v>
      </c>
      <c r="N28" s="176">
        <v>1.1499999999999999</v>
      </c>
      <c r="O28" s="176">
        <v>0</v>
      </c>
      <c r="P28" s="176">
        <v>1.36</v>
      </c>
      <c r="Q28" s="176">
        <v>3.36</v>
      </c>
      <c r="R28" s="176">
        <v>9.7799999999999994</v>
      </c>
      <c r="S28" s="176">
        <v>4.17</v>
      </c>
      <c r="T28" s="176">
        <v>0</v>
      </c>
      <c r="U28" s="176">
        <v>2.04</v>
      </c>
      <c r="V28" s="176">
        <v>4.42</v>
      </c>
      <c r="W28" s="176">
        <v>11.07</v>
      </c>
      <c r="X28" s="176">
        <v>27.82</v>
      </c>
      <c r="Y28" s="176">
        <v>0</v>
      </c>
      <c r="Z28" s="176">
        <v>55.04</v>
      </c>
      <c r="AA28" s="176">
        <v>17.16</v>
      </c>
      <c r="AB28" s="176">
        <v>0</v>
      </c>
      <c r="AC28" s="176">
        <v>12.92</v>
      </c>
      <c r="AD28" s="176">
        <v>0</v>
      </c>
      <c r="AE28" s="176">
        <v>0</v>
      </c>
      <c r="AF28" s="176">
        <v>0</v>
      </c>
      <c r="AG28" s="176">
        <v>0</v>
      </c>
      <c r="AH28" s="176">
        <v>0</v>
      </c>
      <c r="AI28" s="176">
        <v>6.75</v>
      </c>
      <c r="AJ28" s="176">
        <v>0</v>
      </c>
      <c r="AK28" s="176">
        <v>28.2</v>
      </c>
      <c r="AL28" s="176">
        <v>0</v>
      </c>
      <c r="AM28" s="176">
        <v>0</v>
      </c>
      <c r="AN28" s="176">
        <v>0</v>
      </c>
      <c r="AO28" s="176">
        <v>263.74</v>
      </c>
      <c r="AP28" s="176">
        <v>0</v>
      </c>
      <c r="AQ28" s="176">
        <v>0</v>
      </c>
      <c r="AR28" s="176">
        <v>0.05</v>
      </c>
      <c r="AS28" s="176">
        <v>0</v>
      </c>
      <c r="AT28" s="176">
        <v>18.16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6.59</v>
      </c>
      <c r="E29" s="176">
        <v>0</v>
      </c>
      <c r="F29" s="176">
        <v>0</v>
      </c>
      <c r="G29" s="176">
        <v>20.16</v>
      </c>
      <c r="H29" s="176">
        <v>0</v>
      </c>
      <c r="I29" s="176">
        <v>0</v>
      </c>
      <c r="J29" s="176">
        <v>6.05</v>
      </c>
      <c r="K29" s="176">
        <v>7.06</v>
      </c>
      <c r="L29" s="176">
        <v>263.07</v>
      </c>
      <c r="M29" s="176">
        <v>0.9</v>
      </c>
      <c r="N29" s="176">
        <v>1.1499999999999999</v>
      </c>
      <c r="O29" s="176">
        <v>0</v>
      </c>
      <c r="P29" s="176">
        <v>1.36</v>
      </c>
      <c r="Q29" s="176">
        <v>3.09</v>
      </c>
      <c r="R29" s="176">
        <v>6.85</v>
      </c>
      <c r="S29" s="176">
        <v>4.17</v>
      </c>
      <c r="T29" s="176">
        <v>0</v>
      </c>
      <c r="U29" s="176">
        <v>2.04</v>
      </c>
      <c r="V29" s="176">
        <v>4.42</v>
      </c>
      <c r="W29" s="176">
        <v>11.07</v>
      </c>
      <c r="X29" s="176">
        <v>27.82</v>
      </c>
      <c r="Y29" s="176">
        <v>0</v>
      </c>
      <c r="Z29" s="176">
        <v>56.39</v>
      </c>
      <c r="AA29" s="176">
        <v>17.16</v>
      </c>
      <c r="AB29" s="176">
        <v>0</v>
      </c>
      <c r="AC29" s="176">
        <v>12.92</v>
      </c>
      <c r="AD29" s="176">
        <v>0</v>
      </c>
      <c r="AE29" s="176">
        <v>0</v>
      </c>
      <c r="AF29" s="176">
        <v>0</v>
      </c>
      <c r="AG29" s="176">
        <v>0</v>
      </c>
      <c r="AH29" s="176">
        <v>0</v>
      </c>
      <c r="AI29" s="176">
        <v>6.75</v>
      </c>
      <c r="AJ29" s="176">
        <v>0</v>
      </c>
      <c r="AK29" s="176">
        <v>28.2</v>
      </c>
      <c r="AL29" s="176">
        <v>0</v>
      </c>
      <c r="AM29" s="176">
        <v>0</v>
      </c>
      <c r="AN29" s="176">
        <v>0</v>
      </c>
      <c r="AO29" s="176">
        <v>263.74</v>
      </c>
      <c r="AP29" s="176">
        <v>0</v>
      </c>
      <c r="AQ29" s="176">
        <v>0</v>
      </c>
      <c r="AR29" s="176">
        <v>0.05</v>
      </c>
      <c r="AS29" s="176">
        <v>0</v>
      </c>
      <c r="AT29" s="176">
        <v>18.16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6.59</v>
      </c>
      <c r="E30" s="176">
        <v>0</v>
      </c>
      <c r="F30" s="176">
        <v>0</v>
      </c>
      <c r="G30" s="176">
        <v>20.16</v>
      </c>
      <c r="H30" s="176">
        <v>0</v>
      </c>
      <c r="I30" s="176">
        <v>0</v>
      </c>
      <c r="J30" s="176">
        <v>6.05</v>
      </c>
      <c r="K30" s="176">
        <v>7.05</v>
      </c>
      <c r="L30" s="176">
        <v>263.07</v>
      </c>
      <c r="M30" s="176">
        <v>0.9</v>
      </c>
      <c r="N30" s="176">
        <v>1.1499999999999999</v>
      </c>
      <c r="O30" s="176">
        <v>0</v>
      </c>
      <c r="P30" s="176">
        <v>1.36</v>
      </c>
      <c r="Q30" s="176">
        <v>3.09</v>
      </c>
      <c r="R30" s="176">
        <v>6.85</v>
      </c>
      <c r="S30" s="176">
        <v>4.17</v>
      </c>
      <c r="T30" s="176">
        <v>0</v>
      </c>
      <c r="U30" s="176">
        <v>2.04</v>
      </c>
      <c r="V30" s="176">
        <v>4.42</v>
      </c>
      <c r="W30" s="176">
        <v>11.07</v>
      </c>
      <c r="X30" s="176">
        <v>27.82</v>
      </c>
      <c r="Y30" s="176">
        <v>0</v>
      </c>
      <c r="Z30" s="176">
        <v>56.39</v>
      </c>
      <c r="AA30" s="176">
        <v>17.16</v>
      </c>
      <c r="AB30" s="176">
        <v>0</v>
      </c>
      <c r="AC30" s="176">
        <v>12.92</v>
      </c>
      <c r="AD30" s="176">
        <v>0</v>
      </c>
      <c r="AE30" s="176">
        <v>0</v>
      </c>
      <c r="AF30" s="176">
        <v>0</v>
      </c>
      <c r="AG30" s="176">
        <v>0</v>
      </c>
      <c r="AH30" s="176">
        <v>0</v>
      </c>
      <c r="AI30" s="176">
        <v>6.75</v>
      </c>
      <c r="AJ30" s="176">
        <v>0</v>
      </c>
      <c r="AK30" s="176">
        <v>28.2</v>
      </c>
      <c r="AL30" s="176">
        <v>0</v>
      </c>
      <c r="AM30" s="176">
        <v>0</v>
      </c>
      <c r="AN30" s="176">
        <v>0</v>
      </c>
      <c r="AO30" s="176">
        <v>263.74</v>
      </c>
      <c r="AP30" s="176">
        <v>0</v>
      </c>
      <c r="AQ30" s="176">
        <v>0</v>
      </c>
      <c r="AR30" s="176">
        <v>0.05</v>
      </c>
      <c r="AS30" s="176">
        <v>0</v>
      </c>
      <c r="AT30" s="176">
        <v>18.16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6.27</v>
      </c>
      <c r="E31" s="176">
        <v>0</v>
      </c>
      <c r="F31" s="176">
        <v>0</v>
      </c>
      <c r="G31" s="176">
        <v>20.16</v>
      </c>
      <c r="H31" s="176">
        <v>0</v>
      </c>
      <c r="I31" s="176">
        <v>0</v>
      </c>
      <c r="J31" s="176">
        <v>6.05</v>
      </c>
      <c r="K31" s="176">
        <v>7.06</v>
      </c>
      <c r="L31" s="176">
        <v>260.49</v>
      </c>
      <c r="M31" s="176">
        <v>0.9</v>
      </c>
      <c r="N31" s="176">
        <v>1.1499999999999999</v>
      </c>
      <c r="O31" s="176">
        <v>0</v>
      </c>
      <c r="P31" s="176">
        <v>1.36</v>
      </c>
      <c r="Q31" s="176">
        <v>3.09</v>
      </c>
      <c r="R31" s="176">
        <v>6.85</v>
      </c>
      <c r="S31" s="176">
        <v>4.1500000000000004</v>
      </c>
      <c r="T31" s="176">
        <v>0</v>
      </c>
      <c r="U31" s="176">
        <v>2.04</v>
      </c>
      <c r="V31" s="176">
        <v>4.42</v>
      </c>
      <c r="W31" s="176">
        <v>11.09</v>
      </c>
      <c r="X31" s="176">
        <v>27.82</v>
      </c>
      <c r="Y31" s="176">
        <v>0</v>
      </c>
      <c r="Z31" s="176">
        <v>56.39</v>
      </c>
      <c r="AA31" s="176">
        <v>17.16</v>
      </c>
      <c r="AB31" s="176">
        <v>0</v>
      </c>
      <c r="AC31" s="176">
        <v>12.92</v>
      </c>
      <c r="AD31" s="176">
        <v>0</v>
      </c>
      <c r="AE31" s="176">
        <v>0</v>
      </c>
      <c r="AF31" s="176">
        <v>0</v>
      </c>
      <c r="AG31" s="176">
        <v>0</v>
      </c>
      <c r="AH31" s="176">
        <v>0</v>
      </c>
      <c r="AI31" s="176">
        <v>6.75</v>
      </c>
      <c r="AJ31" s="176">
        <v>0</v>
      </c>
      <c r="AK31" s="176">
        <v>28.2</v>
      </c>
      <c r="AL31" s="176">
        <v>0</v>
      </c>
      <c r="AM31" s="176">
        <v>0</v>
      </c>
      <c r="AN31" s="176">
        <v>0</v>
      </c>
      <c r="AO31" s="176">
        <v>263.74</v>
      </c>
      <c r="AP31" s="176">
        <v>0</v>
      </c>
      <c r="AQ31" s="176">
        <v>0</v>
      </c>
      <c r="AR31" s="176">
        <v>0.05</v>
      </c>
      <c r="AS31" s="176">
        <v>0</v>
      </c>
      <c r="AT31" s="176">
        <v>18.16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6.27</v>
      </c>
      <c r="E32" s="176">
        <v>0</v>
      </c>
      <c r="F32" s="176">
        <v>0</v>
      </c>
      <c r="G32" s="176">
        <v>20.16</v>
      </c>
      <c r="H32" s="176">
        <v>0</v>
      </c>
      <c r="I32" s="176">
        <v>0</v>
      </c>
      <c r="J32" s="176">
        <v>6.05</v>
      </c>
      <c r="K32" s="176">
        <v>7.05</v>
      </c>
      <c r="L32" s="176">
        <v>260.49</v>
      </c>
      <c r="M32" s="176">
        <v>0.9</v>
      </c>
      <c r="N32" s="176">
        <v>1.1499999999999999</v>
      </c>
      <c r="O32" s="176">
        <v>0</v>
      </c>
      <c r="P32" s="176">
        <v>1.36</v>
      </c>
      <c r="Q32" s="176">
        <v>3.09</v>
      </c>
      <c r="R32" s="176">
        <v>6.85</v>
      </c>
      <c r="S32" s="176">
        <v>4.1500000000000004</v>
      </c>
      <c r="T32" s="176">
        <v>0</v>
      </c>
      <c r="U32" s="176">
        <v>2.04</v>
      </c>
      <c r="V32" s="176">
        <v>4.42</v>
      </c>
      <c r="W32" s="176">
        <v>11.09</v>
      </c>
      <c r="X32" s="176">
        <v>27.82</v>
      </c>
      <c r="Y32" s="176">
        <v>0</v>
      </c>
      <c r="Z32" s="176">
        <v>56.39</v>
      </c>
      <c r="AA32" s="176">
        <v>17.16</v>
      </c>
      <c r="AB32" s="176">
        <v>0</v>
      </c>
      <c r="AC32" s="176">
        <v>12.92</v>
      </c>
      <c r="AD32" s="176">
        <v>0</v>
      </c>
      <c r="AE32" s="176">
        <v>0</v>
      </c>
      <c r="AF32" s="176">
        <v>0</v>
      </c>
      <c r="AG32" s="176">
        <v>0</v>
      </c>
      <c r="AH32" s="176">
        <v>0</v>
      </c>
      <c r="AI32" s="176">
        <v>6.75</v>
      </c>
      <c r="AJ32" s="176">
        <v>0</v>
      </c>
      <c r="AK32" s="176">
        <v>28.2</v>
      </c>
      <c r="AL32" s="176">
        <v>0</v>
      </c>
      <c r="AM32" s="176">
        <v>0</v>
      </c>
      <c r="AN32" s="176">
        <v>0</v>
      </c>
      <c r="AO32" s="176">
        <v>263.74</v>
      </c>
      <c r="AP32" s="176">
        <v>0</v>
      </c>
      <c r="AQ32" s="176">
        <v>0</v>
      </c>
      <c r="AR32" s="176">
        <v>0.05</v>
      </c>
      <c r="AS32" s="176">
        <v>0</v>
      </c>
      <c r="AT32" s="176">
        <v>18.16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6.27</v>
      </c>
      <c r="E33" s="176">
        <v>0</v>
      </c>
      <c r="F33" s="176">
        <v>0</v>
      </c>
      <c r="G33" s="176">
        <v>20.16</v>
      </c>
      <c r="H33" s="176">
        <v>0</v>
      </c>
      <c r="I33" s="176">
        <v>0</v>
      </c>
      <c r="J33" s="176">
        <v>6.05</v>
      </c>
      <c r="K33" s="176">
        <v>7.06</v>
      </c>
      <c r="L33" s="176">
        <v>260.49</v>
      </c>
      <c r="M33" s="176">
        <v>0.9</v>
      </c>
      <c r="N33" s="176">
        <v>1.1499999999999999</v>
      </c>
      <c r="O33" s="176">
        <v>0</v>
      </c>
      <c r="P33" s="176">
        <v>1.36</v>
      </c>
      <c r="Q33" s="176">
        <v>3.64</v>
      </c>
      <c r="R33" s="176">
        <v>6.85</v>
      </c>
      <c r="S33" s="176">
        <v>4.1500000000000004</v>
      </c>
      <c r="T33" s="176">
        <v>0</v>
      </c>
      <c r="U33" s="176">
        <v>2.04</v>
      </c>
      <c r="V33" s="176">
        <v>4.42</v>
      </c>
      <c r="W33" s="176">
        <v>7.93</v>
      </c>
      <c r="X33" s="176">
        <v>27.82</v>
      </c>
      <c r="Y33" s="176">
        <v>0</v>
      </c>
      <c r="Z33" s="176">
        <v>56.39</v>
      </c>
      <c r="AA33" s="176">
        <v>17.16</v>
      </c>
      <c r="AB33" s="176">
        <v>0</v>
      </c>
      <c r="AC33" s="176">
        <v>12.92</v>
      </c>
      <c r="AD33" s="176">
        <v>0</v>
      </c>
      <c r="AE33" s="176">
        <v>0</v>
      </c>
      <c r="AF33" s="176">
        <v>0</v>
      </c>
      <c r="AG33" s="176">
        <v>0</v>
      </c>
      <c r="AH33" s="176">
        <v>0</v>
      </c>
      <c r="AI33" s="176">
        <v>6.75</v>
      </c>
      <c r="AJ33" s="176">
        <v>0</v>
      </c>
      <c r="AK33" s="176">
        <v>28.2</v>
      </c>
      <c r="AL33" s="176">
        <v>0</v>
      </c>
      <c r="AM33" s="176">
        <v>0</v>
      </c>
      <c r="AN33" s="176">
        <v>0</v>
      </c>
      <c r="AO33" s="176">
        <v>263.74</v>
      </c>
      <c r="AP33" s="176">
        <v>0</v>
      </c>
      <c r="AQ33" s="176">
        <v>0</v>
      </c>
      <c r="AR33" s="176">
        <v>0.05</v>
      </c>
      <c r="AS33" s="176">
        <v>0</v>
      </c>
      <c r="AT33" s="176">
        <v>18.16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6.27</v>
      </c>
      <c r="E34" s="176">
        <v>0</v>
      </c>
      <c r="F34" s="176">
        <v>0</v>
      </c>
      <c r="G34" s="176">
        <v>20.16</v>
      </c>
      <c r="H34" s="176">
        <v>0</v>
      </c>
      <c r="I34" s="176">
        <v>0</v>
      </c>
      <c r="J34" s="176">
        <v>6.05</v>
      </c>
      <c r="K34" s="176">
        <v>7.05</v>
      </c>
      <c r="L34" s="176">
        <v>260.49</v>
      </c>
      <c r="M34" s="176">
        <v>0.9</v>
      </c>
      <c r="N34" s="176">
        <v>1.1499999999999999</v>
      </c>
      <c r="O34" s="176">
        <v>0</v>
      </c>
      <c r="P34" s="176">
        <v>1.36</v>
      </c>
      <c r="Q34" s="176">
        <v>5.32</v>
      </c>
      <c r="R34" s="176">
        <v>6.85</v>
      </c>
      <c r="S34" s="176">
        <v>4.1500000000000004</v>
      </c>
      <c r="T34" s="176">
        <v>0</v>
      </c>
      <c r="U34" s="176">
        <v>2.04</v>
      </c>
      <c r="V34" s="176">
        <v>4.42</v>
      </c>
      <c r="W34" s="176">
        <v>7.93</v>
      </c>
      <c r="X34" s="176">
        <v>27.82</v>
      </c>
      <c r="Y34" s="176">
        <v>0</v>
      </c>
      <c r="Z34" s="176">
        <v>56.39</v>
      </c>
      <c r="AA34" s="176">
        <v>17.16</v>
      </c>
      <c r="AB34" s="176">
        <v>0</v>
      </c>
      <c r="AC34" s="176">
        <v>12.92</v>
      </c>
      <c r="AD34" s="176">
        <v>0</v>
      </c>
      <c r="AE34" s="176">
        <v>0</v>
      </c>
      <c r="AF34" s="176">
        <v>0</v>
      </c>
      <c r="AG34" s="176">
        <v>0</v>
      </c>
      <c r="AH34" s="176">
        <v>0</v>
      </c>
      <c r="AI34" s="176">
        <v>6.75</v>
      </c>
      <c r="AJ34" s="176">
        <v>0</v>
      </c>
      <c r="AK34" s="176">
        <v>28.2</v>
      </c>
      <c r="AL34" s="176">
        <v>0</v>
      </c>
      <c r="AM34" s="176">
        <v>0</v>
      </c>
      <c r="AN34" s="176">
        <v>0</v>
      </c>
      <c r="AO34" s="176">
        <v>263.74</v>
      </c>
      <c r="AP34" s="176">
        <v>0</v>
      </c>
      <c r="AQ34" s="176">
        <v>0</v>
      </c>
      <c r="AR34" s="176">
        <v>0.05</v>
      </c>
      <c r="AS34" s="176">
        <v>0</v>
      </c>
      <c r="AT34" s="176">
        <v>18.16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9.9700000000000006</v>
      </c>
      <c r="E35" s="176">
        <v>0</v>
      </c>
      <c r="F35" s="176">
        <v>0</v>
      </c>
      <c r="G35" s="176">
        <v>20.16</v>
      </c>
      <c r="H35" s="176">
        <v>0</v>
      </c>
      <c r="I35" s="176">
        <v>0</v>
      </c>
      <c r="J35" s="176">
        <v>6.05</v>
      </c>
      <c r="K35" s="176">
        <v>7.19</v>
      </c>
      <c r="L35" s="176">
        <v>260.49</v>
      </c>
      <c r="M35" s="176">
        <v>0.9</v>
      </c>
      <c r="N35" s="176">
        <v>1.1499999999999999</v>
      </c>
      <c r="O35" s="176">
        <v>0</v>
      </c>
      <c r="P35" s="176">
        <v>1.36</v>
      </c>
      <c r="Q35" s="176">
        <v>5.6</v>
      </c>
      <c r="R35" s="176">
        <v>6.8</v>
      </c>
      <c r="S35" s="176">
        <v>4.1399999999999997</v>
      </c>
      <c r="T35" s="176">
        <v>0</v>
      </c>
      <c r="U35" s="176">
        <v>2.04</v>
      </c>
      <c r="V35" s="176">
        <v>4.42</v>
      </c>
      <c r="W35" s="176">
        <v>7.93</v>
      </c>
      <c r="X35" s="176">
        <v>27.82</v>
      </c>
      <c r="Y35" s="176">
        <v>0</v>
      </c>
      <c r="Z35" s="176">
        <v>56.39</v>
      </c>
      <c r="AA35" s="176">
        <v>17.16</v>
      </c>
      <c r="AB35" s="176">
        <v>0</v>
      </c>
      <c r="AC35" s="176">
        <v>12.92</v>
      </c>
      <c r="AD35" s="176">
        <v>0</v>
      </c>
      <c r="AE35" s="176">
        <v>0</v>
      </c>
      <c r="AF35" s="176">
        <v>0</v>
      </c>
      <c r="AG35" s="176">
        <v>0</v>
      </c>
      <c r="AH35" s="176">
        <v>0</v>
      </c>
      <c r="AI35" s="176">
        <v>6.75</v>
      </c>
      <c r="AJ35" s="176">
        <v>0</v>
      </c>
      <c r="AK35" s="176">
        <v>28.2</v>
      </c>
      <c r="AL35" s="176">
        <v>0</v>
      </c>
      <c r="AM35" s="176">
        <v>0</v>
      </c>
      <c r="AN35" s="176">
        <v>0</v>
      </c>
      <c r="AO35" s="176">
        <v>263.74</v>
      </c>
      <c r="AP35" s="176">
        <v>0</v>
      </c>
      <c r="AQ35" s="176">
        <v>0</v>
      </c>
      <c r="AR35" s="176">
        <v>1.5</v>
      </c>
      <c r="AS35" s="176">
        <v>0</v>
      </c>
      <c r="AT35" s="176">
        <v>18.16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10.95</v>
      </c>
      <c r="E36" s="176">
        <v>0</v>
      </c>
      <c r="F36" s="176">
        <v>0</v>
      </c>
      <c r="G36" s="176">
        <v>20.16</v>
      </c>
      <c r="H36" s="176">
        <v>0</v>
      </c>
      <c r="I36" s="176">
        <v>0</v>
      </c>
      <c r="J36" s="176">
        <v>6.05</v>
      </c>
      <c r="K36" s="176">
        <v>7.19</v>
      </c>
      <c r="L36" s="176">
        <v>260.49</v>
      </c>
      <c r="M36" s="176">
        <v>0.9</v>
      </c>
      <c r="N36" s="176">
        <v>1.1499999999999999</v>
      </c>
      <c r="O36" s="176">
        <v>0</v>
      </c>
      <c r="P36" s="176">
        <v>1.36</v>
      </c>
      <c r="Q36" s="176">
        <v>5.6</v>
      </c>
      <c r="R36" s="176">
        <v>6.8</v>
      </c>
      <c r="S36" s="176">
        <v>4.1399999999999997</v>
      </c>
      <c r="T36" s="176">
        <v>0</v>
      </c>
      <c r="U36" s="176">
        <v>2.04</v>
      </c>
      <c r="V36" s="176">
        <v>4.42</v>
      </c>
      <c r="W36" s="176">
        <v>7.93</v>
      </c>
      <c r="X36" s="176">
        <v>27.82</v>
      </c>
      <c r="Y36" s="176">
        <v>0</v>
      </c>
      <c r="Z36" s="176">
        <v>56.39</v>
      </c>
      <c r="AA36" s="176">
        <v>17.16</v>
      </c>
      <c r="AB36" s="176">
        <v>0</v>
      </c>
      <c r="AC36" s="176">
        <v>12.92</v>
      </c>
      <c r="AD36" s="176">
        <v>0</v>
      </c>
      <c r="AE36" s="176">
        <v>0</v>
      </c>
      <c r="AF36" s="176">
        <v>0</v>
      </c>
      <c r="AG36" s="176">
        <v>0</v>
      </c>
      <c r="AH36" s="176">
        <v>0</v>
      </c>
      <c r="AI36" s="176">
        <v>6.75</v>
      </c>
      <c r="AJ36" s="176">
        <v>0</v>
      </c>
      <c r="AK36" s="176">
        <v>28.2</v>
      </c>
      <c r="AL36" s="176">
        <v>0</v>
      </c>
      <c r="AM36" s="176">
        <v>0</v>
      </c>
      <c r="AN36" s="176">
        <v>0</v>
      </c>
      <c r="AO36" s="176">
        <v>263.74</v>
      </c>
      <c r="AP36" s="176">
        <v>0</v>
      </c>
      <c r="AQ36" s="176">
        <v>0</v>
      </c>
      <c r="AR36" s="176">
        <v>1.61</v>
      </c>
      <c r="AS36" s="176">
        <v>0</v>
      </c>
      <c r="AT36" s="176">
        <v>18.16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10.95</v>
      </c>
      <c r="E37" s="176">
        <v>0</v>
      </c>
      <c r="F37" s="176">
        <v>0</v>
      </c>
      <c r="G37" s="176">
        <v>20.16</v>
      </c>
      <c r="H37" s="176">
        <v>0</v>
      </c>
      <c r="I37" s="176">
        <v>0</v>
      </c>
      <c r="J37" s="176">
        <v>6.05</v>
      </c>
      <c r="K37" s="176">
        <v>7.14</v>
      </c>
      <c r="L37" s="176">
        <v>260.49</v>
      </c>
      <c r="M37" s="176">
        <v>0.9</v>
      </c>
      <c r="N37" s="176">
        <v>1.1499999999999999</v>
      </c>
      <c r="O37" s="176">
        <v>0</v>
      </c>
      <c r="P37" s="176">
        <v>1.36</v>
      </c>
      <c r="Q37" s="176">
        <v>5.6</v>
      </c>
      <c r="R37" s="176">
        <v>6.8</v>
      </c>
      <c r="S37" s="176">
        <v>4.1399999999999997</v>
      </c>
      <c r="T37" s="176">
        <v>0</v>
      </c>
      <c r="U37" s="176">
        <v>2.04</v>
      </c>
      <c r="V37" s="176">
        <v>4.42</v>
      </c>
      <c r="W37" s="176">
        <v>7.93</v>
      </c>
      <c r="X37" s="176">
        <v>27.82</v>
      </c>
      <c r="Y37" s="176">
        <v>0</v>
      </c>
      <c r="Z37" s="176">
        <v>56.39</v>
      </c>
      <c r="AA37" s="176">
        <v>17.16</v>
      </c>
      <c r="AB37" s="176">
        <v>0</v>
      </c>
      <c r="AC37" s="176">
        <v>12.92</v>
      </c>
      <c r="AD37" s="176">
        <v>0</v>
      </c>
      <c r="AE37" s="176">
        <v>0</v>
      </c>
      <c r="AF37" s="176">
        <v>0</v>
      </c>
      <c r="AG37" s="176">
        <v>0</v>
      </c>
      <c r="AH37" s="176">
        <v>0</v>
      </c>
      <c r="AI37" s="176">
        <v>6.75</v>
      </c>
      <c r="AJ37" s="176">
        <v>0</v>
      </c>
      <c r="AK37" s="176">
        <v>28.2</v>
      </c>
      <c r="AL37" s="176">
        <v>0</v>
      </c>
      <c r="AM37" s="176">
        <v>0</v>
      </c>
      <c r="AN37" s="176">
        <v>0</v>
      </c>
      <c r="AO37" s="176">
        <v>263.74</v>
      </c>
      <c r="AP37" s="176">
        <v>0</v>
      </c>
      <c r="AQ37" s="176">
        <v>0</v>
      </c>
      <c r="AR37" s="176">
        <v>1.61</v>
      </c>
      <c r="AS37" s="176">
        <v>0</v>
      </c>
      <c r="AT37" s="176">
        <v>18.16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10.95</v>
      </c>
      <c r="E38" s="176">
        <v>0</v>
      </c>
      <c r="F38" s="176">
        <v>0</v>
      </c>
      <c r="G38" s="176">
        <v>20.16</v>
      </c>
      <c r="H38" s="176">
        <v>0</v>
      </c>
      <c r="I38" s="176">
        <v>0</v>
      </c>
      <c r="J38" s="176">
        <v>6.05</v>
      </c>
      <c r="K38" s="176">
        <v>7.14</v>
      </c>
      <c r="L38" s="176">
        <v>260.49</v>
      </c>
      <c r="M38" s="176">
        <v>0.9</v>
      </c>
      <c r="N38" s="176">
        <v>1.1499999999999999</v>
      </c>
      <c r="O38" s="176">
        <v>0</v>
      </c>
      <c r="P38" s="176">
        <v>1.36</v>
      </c>
      <c r="Q38" s="176">
        <v>5.6</v>
      </c>
      <c r="R38" s="176">
        <v>6.8</v>
      </c>
      <c r="S38" s="176">
        <v>4.1399999999999997</v>
      </c>
      <c r="T38" s="176">
        <v>0</v>
      </c>
      <c r="U38" s="176">
        <v>2.04</v>
      </c>
      <c r="V38" s="176">
        <v>4.42</v>
      </c>
      <c r="W38" s="176">
        <v>7.93</v>
      </c>
      <c r="X38" s="176">
        <v>27.82</v>
      </c>
      <c r="Y38" s="176">
        <v>0</v>
      </c>
      <c r="Z38" s="176">
        <v>56.39</v>
      </c>
      <c r="AA38" s="176">
        <v>17.16</v>
      </c>
      <c r="AB38" s="176">
        <v>0</v>
      </c>
      <c r="AC38" s="176">
        <v>12.92</v>
      </c>
      <c r="AD38" s="176">
        <v>0</v>
      </c>
      <c r="AE38" s="176">
        <v>0</v>
      </c>
      <c r="AF38" s="176">
        <v>0</v>
      </c>
      <c r="AG38" s="176">
        <v>0</v>
      </c>
      <c r="AH38" s="176">
        <v>0</v>
      </c>
      <c r="AI38" s="176">
        <v>6.75</v>
      </c>
      <c r="AJ38" s="176">
        <v>0</v>
      </c>
      <c r="AK38" s="176">
        <v>28.2</v>
      </c>
      <c r="AL38" s="176">
        <v>0</v>
      </c>
      <c r="AM38" s="176">
        <v>0</v>
      </c>
      <c r="AN38" s="176">
        <v>0</v>
      </c>
      <c r="AO38" s="176">
        <v>263.74</v>
      </c>
      <c r="AP38" s="176">
        <v>0</v>
      </c>
      <c r="AQ38" s="176">
        <v>0</v>
      </c>
      <c r="AR38" s="176">
        <v>1.61</v>
      </c>
      <c r="AS38" s="176">
        <v>0</v>
      </c>
      <c r="AT38" s="176">
        <v>18.16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10.95</v>
      </c>
      <c r="E39" s="176">
        <v>0</v>
      </c>
      <c r="F39" s="176">
        <v>0</v>
      </c>
      <c r="G39" s="176">
        <v>20.16</v>
      </c>
      <c r="H39" s="176">
        <v>0</v>
      </c>
      <c r="I39" s="176">
        <v>0</v>
      </c>
      <c r="J39" s="176">
        <v>6.05</v>
      </c>
      <c r="K39" s="176">
        <v>6.53</v>
      </c>
      <c r="L39" s="176">
        <v>260.49</v>
      </c>
      <c r="M39" s="176">
        <v>0.9</v>
      </c>
      <c r="N39" s="176">
        <v>1.1499999999999999</v>
      </c>
      <c r="O39" s="176">
        <v>0</v>
      </c>
      <c r="P39" s="176">
        <v>1.36</v>
      </c>
      <c r="Q39" s="176">
        <v>5.6</v>
      </c>
      <c r="R39" s="176">
        <v>6.8</v>
      </c>
      <c r="S39" s="176">
        <v>3.93</v>
      </c>
      <c r="T39" s="176">
        <v>0</v>
      </c>
      <c r="U39" s="176">
        <v>2.04</v>
      </c>
      <c r="V39" s="176">
        <v>4.42</v>
      </c>
      <c r="W39" s="176">
        <v>7.93</v>
      </c>
      <c r="X39" s="176">
        <v>27.82</v>
      </c>
      <c r="Y39" s="176">
        <v>0</v>
      </c>
      <c r="Z39" s="176">
        <v>56.39</v>
      </c>
      <c r="AA39" s="176">
        <v>17.16</v>
      </c>
      <c r="AB39" s="176">
        <v>0</v>
      </c>
      <c r="AC39" s="176">
        <v>12.92</v>
      </c>
      <c r="AD39" s="176">
        <v>0</v>
      </c>
      <c r="AE39" s="176">
        <v>0</v>
      </c>
      <c r="AF39" s="176">
        <v>0</v>
      </c>
      <c r="AG39" s="176">
        <v>0</v>
      </c>
      <c r="AH39" s="176">
        <v>0</v>
      </c>
      <c r="AI39" s="176">
        <v>6.75</v>
      </c>
      <c r="AJ39" s="176">
        <v>0</v>
      </c>
      <c r="AK39" s="176">
        <v>28.2</v>
      </c>
      <c r="AL39" s="176">
        <v>0</v>
      </c>
      <c r="AM39" s="176">
        <v>0</v>
      </c>
      <c r="AN39" s="176">
        <v>0</v>
      </c>
      <c r="AO39" s="176">
        <v>263.74</v>
      </c>
      <c r="AP39" s="176">
        <v>0</v>
      </c>
      <c r="AQ39" s="176">
        <v>0</v>
      </c>
      <c r="AR39" s="176">
        <v>1.61</v>
      </c>
      <c r="AS39" s="176">
        <v>0</v>
      </c>
      <c r="AT39" s="176">
        <v>18.16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10.95</v>
      </c>
      <c r="E40" s="176">
        <v>0</v>
      </c>
      <c r="F40" s="176">
        <v>0</v>
      </c>
      <c r="G40" s="176">
        <v>20.16</v>
      </c>
      <c r="H40" s="176">
        <v>0</v>
      </c>
      <c r="I40" s="176">
        <v>0</v>
      </c>
      <c r="J40" s="176">
        <v>6.05</v>
      </c>
      <c r="K40" s="176">
        <v>6.53</v>
      </c>
      <c r="L40" s="176">
        <v>260.49</v>
      </c>
      <c r="M40" s="176">
        <v>0.9</v>
      </c>
      <c r="N40" s="176">
        <v>1.1499999999999999</v>
      </c>
      <c r="O40" s="176">
        <v>0</v>
      </c>
      <c r="P40" s="176">
        <v>1.36</v>
      </c>
      <c r="Q40" s="176">
        <v>5.6</v>
      </c>
      <c r="R40" s="176">
        <v>6.8</v>
      </c>
      <c r="S40" s="176">
        <v>3.93</v>
      </c>
      <c r="T40" s="176">
        <v>0</v>
      </c>
      <c r="U40" s="176">
        <v>2.04</v>
      </c>
      <c r="V40" s="176">
        <v>4.42</v>
      </c>
      <c r="W40" s="176">
        <v>7.93</v>
      </c>
      <c r="X40" s="176">
        <v>27.82</v>
      </c>
      <c r="Y40" s="176">
        <v>0</v>
      </c>
      <c r="Z40" s="176">
        <v>56.39</v>
      </c>
      <c r="AA40" s="176">
        <v>17.16</v>
      </c>
      <c r="AB40" s="176">
        <v>0</v>
      </c>
      <c r="AC40" s="176">
        <v>12.92</v>
      </c>
      <c r="AD40" s="176">
        <v>0</v>
      </c>
      <c r="AE40" s="176">
        <v>0</v>
      </c>
      <c r="AF40" s="176">
        <v>0</v>
      </c>
      <c r="AG40" s="176">
        <v>0</v>
      </c>
      <c r="AH40" s="176">
        <v>0</v>
      </c>
      <c r="AI40" s="176">
        <v>6.75</v>
      </c>
      <c r="AJ40" s="176">
        <v>0</v>
      </c>
      <c r="AK40" s="176">
        <v>28.2</v>
      </c>
      <c r="AL40" s="176">
        <v>0</v>
      </c>
      <c r="AM40" s="176">
        <v>0</v>
      </c>
      <c r="AN40" s="176">
        <v>0</v>
      </c>
      <c r="AO40" s="176">
        <v>263.74</v>
      </c>
      <c r="AP40" s="176">
        <v>0</v>
      </c>
      <c r="AQ40" s="176">
        <v>0</v>
      </c>
      <c r="AR40" s="176">
        <v>1.61</v>
      </c>
      <c r="AS40" s="176">
        <v>0</v>
      </c>
      <c r="AT40" s="176">
        <v>18.16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10.95</v>
      </c>
      <c r="E41" s="176">
        <v>0</v>
      </c>
      <c r="F41" s="176">
        <v>0</v>
      </c>
      <c r="G41" s="176">
        <v>20.16</v>
      </c>
      <c r="H41" s="176">
        <v>0</v>
      </c>
      <c r="I41" s="176">
        <v>0</v>
      </c>
      <c r="J41" s="176">
        <v>6.05</v>
      </c>
      <c r="K41" s="176">
        <v>6.19</v>
      </c>
      <c r="L41" s="176">
        <v>260.49</v>
      </c>
      <c r="M41" s="176">
        <v>0.9</v>
      </c>
      <c r="N41" s="176">
        <v>1.1499999999999999</v>
      </c>
      <c r="O41" s="176">
        <v>0</v>
      </c>
      <c r="P41" s="176">
        <v>1.36</v>
      </c>
      <c r="Q41" s="176">
        <v>5.6</v>
      </c>
      <c r="R41" s="176">
        <v>6.29</v>
      </c>
      <c r="S41" s="176">
        <v>3.93</v>
      </c>
      <c r="T41" s="176">
        <v>0</v>
      </c>
      <c r="U41" s="176">
        <v>2.04</v>
      </c>
      <c r="V41" s="176">
        <v>4.42</v>
      </c>
      <c r="W41" s="176">
        <v>7.93</v>
      </c>
      <c r="X41" s="176">
        <v>27.82</v>
      </c>
      <c r="Y41" s="176">
        <v>0</v>
      </c>
      <c r="Z41" s="176">
        <v>56.39</v>
      </c>
      <c r="AA41" s="176">
        <v>17.16</v>
      </c>
      <c r="AB41" s="176">
        <v>0</v>
      </c>
      <c r="AC41" s="176">
        <v>12.92</v>
      </c>
      <c r="AD41" s="176">
        <v>0</v>
      </c>
      <c r="AE41" s="176">
        <v>0</v>
      </c>
      <c r="AF41" s="176">
        <v>0</v>
      </c>
      <c r="AG41" s="176">
        <v>0</v>
      </c>
      <c r="AH41" s="176">
        <v>0</v>
      </c>
      <c r="AI41" s="176">
        <v>6.75</v>
      </c>
      <c r="AJ41" s="176">
        <v>0</v>
      </c>
      <c r="AK41" s="176">
        <v>28.2</v>
      </c>
      <c r="AL41" s="176">
        <v>0</v>
      </c>
      <c r="AM41" s="176">
        <v>0</v>
      </c>
      <c r="AN41" s="176">
        <v>0</v>
      </c>
      <c r="AO41" s="176">
        <v>263.74</v>
      </c>
      <c r="AP41" s="176">
        <v>0</v>
      </c>
      <c r="AQ41" s="176">
        <v>0</v>
      </c>
      <c r="AR41" s="176">
        <v>1.61</v>
      </c>
      <c r="AS41" s="176">
        <v>0</v>
      </c>
      <c r="AT41" s="176">
        <v>18.16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10.95</v>
      </c>
      <c r="E42" s="176">
        <v>0</v>
      </c>
      <c r="F42" s="176">
        <v>0</v>
      </c>
      <c r="G42" s="176">
        <v>20.16</v>
      </c>
      <c r="H42" s="176">
        <v>0</v>
      </c>
      <c r="I42" s="176">
        <v>0</v>
      </c>
      <c r="J42" s="176">
        <v>6.05</v>
      </c>
      <c r="K42" s="176">
        <v>6.21</v>
      </c>
      <c r="L42" s="176">
        <v>260.49</v>
      </c>
      <c r="M42" s="176">
        <v>0.9</v>
      </c>
      <c r="N42" s="176">
        <v>1.1499999999999999</v>
      </c>
      <c r="O42" s="176">
        <v>0</v>
      </c>
      <c r="P42" s="176">
        <v>1.36</v>
      </c>
      <c r="Q42" s="176">
        <v>5.6</v>
      </c>
      <c r="R42" s="176">
        <v>6.29</v>
      </c>
      <c r="S42" s="176">
        <v>3.93</v>
      </c>
      <c r="T42" s="176">
        <v>0</v>
      </c>
      <c r="U42" s="176">
        <v>2.04</v>
      </c>
      <c r="V42" s="176">
        <v>4.42</v>
      </c>
      <c r="W42" s="176">
        <v>7.93</v>
      </c>
      <c r="X42" s="176">
        <v>27.82</v>
      </c>
      <c r="Y42" s="176">
        <v>0</v>
      </c>
      <c r="Z42" s="176">
        <v>56.39</v>
      </c>
      <c r="AA42" s="176">
        <v>17.16</v>
      </c>
      <c r="AB42" s="176">
        <v>0</v>
      </c>
      <c r="AC42" s="176">
        <v>12.92</v>
      </c>
      <c r="AD42" s="176">
        <v>0</v>
      </c>
      <c r="AE42" s="176">
        <v>0</v>
      </c>
      <c r="AF42" s="176">
        <v>0</v>
      </c>
      <c r="AG42" s="176">
        <v>0</v>
      </c>
      <c r="AH42" s="176">
        <v>0</v>
      </c>
      <c r="AI42" s="176">
        <v>6.75</v>
      </c>
      <c r="AJ42" s="176">
        <v>0</v>
      </c>
      <c r="AK42" s="176">
        <v>28.2</v>
      </c>
      <c r="AL42" s="176">
        <v>0</v>
      </c>
      <c r="AM42" s="176">
        <v>0</v>
      </c>
      <c r="AN42" s="176">
        <v>0</v>
      </c>
      <c r="AO42" s="176">
        <v>263.74</v>
      </c>
      <c r="AP42" s="176">
        <v>0</v>
      </c>
      <c r="AQ42" s="176">
        <v>0</v>
      </c>
      <c r="AR42" s="176">
        <v>1.61</v>
      </c>
      <c r="AS42" s="176">
        <v>0</v>
      </c>
      <c r="AT42" s="176">
        <v>18.16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10.63</v>
      </c>
      <c r="E43" s="176">
        <v>0</v>
      </c>
      <c r="F43" s="176">
        <v>0</v>
      </c>
      <c r="G43" s="176">
        <v>20.16</v>
      </c>
      <c r="H43" s="176">
        <v>0</v>
      </c>
      <c r="I43" s="176">
        <v>0</v>
      </c>
      <c r="J43" s="176">
        <v>6.05</v>
      </c>
      <c r="K43" s="176">
        <v>6.2</v>
      </c>
      <c r="L43" s="176">
        <v>260.49</v>
      </c>
      <c r="M43" s="176">
        <v>0.9</v>
      </c>
      <c r="N43" s="176">
        <v>1.1499999999999999</v>
      </c>
      <c r="O43" s="176">
        <v>0</v>
      </c>
      <c r="P43" s="176">
        <v>1.36</v>
      </c>
      <c r="Q43" s="176">
        <v>5.6</v>
      </c>
      <c r="R43" s="176">
        <v>6.29</v>
      </c>
      <c r="S43" s="176">
        <v>3.92</v>
      </c>
      <c r="T43" s="176">
        <v>0</v>
      </c>
      <c r="U43" s="176">
        <v>2.04</v>
      </c>
      <c r="V43" s="176">
        <v>4.42</v>
      </c>
      <c r="W43" s="176">
        <v>7.93</v>
      </c>
      <c r="X43" s="176">
        <v>27.82</v>
      </c>
      <c r="Y43" s="176">
        <v>0</v>
      </c>
      <c r="Z43" s="176">
        <v>56.39</v>
      </c>
      <c r="AA43" s="176">
        <v>17.16</v>
      </c>
      <c r="AB43" s="176">
        <v>0</v>
      </c>
      <c r="AC43" s="176">
        <v>12.92</v>
      </c>
      <c r="AD43" s="176">
        <v>0</v>
      </c>
      <c r="AE43" s="176">
        <v>0</v>
      </c>
      <c r="AF43" s="176">
        <v>0</v>
      </c>
      <c r="AG43" s="176">
        <v>0</v>
      </c>
      <c r="AH43" s="176">
        <v>0</v>
      </c>
      <c r="AI43" s="176">
        <v>6.75</v>
      </c>
      <c r="AJ43" s="176">
        <v>0</v>
      </c>
      <c r="AK43" s="176">
        <v>28.2</v>
      </c>
      <c r="AL43" s="176">
        <v>0</v>
      </c>
      <c r="AM43" s="176">
        <v>0</v>
      </c>
      <c r="AN43" s="176">
        <v>0</v>
      </c>
      <c r="AO43" s="176">
        <v>258.31</v>
      </c>
      <c r="AP43" s="176">
        <v>0</v>
      </c>
      <c r="AQ43" s="176">
        <v>0</v>
      </c>
      <c r="AR43" s="176">
        <v>1.61</v>
      </c>
      <c r="AS43" s="176">
        <v>0</v>
      </c>
      <c r="AT43" s="176">
        <v>18.16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10.63</v>
      </c>
      <c r="E44" s="176">
        <v>0</v>
      </c>
      <c r="F44" s="176">
        <v>0</v>
      </c>
      <c r="G44" s="176">
        <v>20.16</v>
      </c>
      <c r="H44" s="176">
        <v>0</v>
      </c>
      <c r="I44" s="176">
        <v>0</v>
      </c>
      <c r="J44" s="176">
        <v>6.05</v>
      </c>
      <c r="K44" s="176">
        <v>6.21</v>
      </c>
      <c r="L44" s="176">
        <v>260.49</v>
      </c>
      <c r="M44" s="176">
        <v>0.9</v>
      </c>
      <c r="N44" s="176">
        <v>1.1499999999999999</v>
      </c>
      <c r="O44" s="176">
        <v>0</v>
      </c>
      <c r="P44" s="176">
        <v>1.36</v>
      </c>
      <c r="Q44" s="176">
        <v>5.6</v>
      </c>
      <c r="R44" s="176">
        <v>6.29</v>
      </c>
      <c r="S44" s="176">
        <v>3.92</v>
      </c>
      <c r="T44" s="176">
        <v>0</v>
      </c>
      <c r="U44" s="176">
        <v>2.04</v>
      </c>
      <c r="V44" s="176">
        <v>4.42</v>
      </c>
      <c r="W44" s="176">
        <v>7.93</v>
      </c>
      <c r="X44" s="176">
        <v>27.82</v>
      </c>
      <c r="Y44" s="176">
        <v>0</v>
      </c>
      <c r="Z44" s="176">
        <v>56.39</v>
      </c>
      <c r="AA44" s="176">
        <v>17.16</v>
      </c>
      <c r="AB44" s="176">
        <v>0</v>
      </c>
      <c r="AC44" s="176">
        <v>12.92</v>
      </c>
      <c r="AD44" s="176">
        <v>0</v>
      </c>
      <c r="AE44" s="176">
        <v>0</v>
      </c>
      <c r="AF44" s="176">
        <v>0</v>
      </c>
      <c r="AG44" s="176">
        <v>0</v>
      </c>
      <c r="AH44" s="176">
        <v>0</v>
      </c>
      <c r="AI44" s="176">
        <v>6.75</v>
      </c>
      <c r="AJ44" s="176">
        <v>0</v>
      </c>
      <c r="AK44" s="176">
        <v>28.2</v>
      </c>
      <c r="AL44" s="176">
        <v>0</v>
      </c>
      <c r="AM44" s="176">
        <v>0</v>
      </c>
      <c r="AN44" s="176">
        <v>0</v>
      </c>
      <c r="AO44" s="176">
        <v>258.31</v>
      </c>
      <c r="AP44" s="176">
        <v>0</v>
      </c>
      <c r="AQ44" s="176">
        <v>0</v>
      </c>
      <c r="AR44" s="176">
        <v>1.61</v>
      </c>
      <c r="AS44" s="176">
        <v>0</v>
      </c>
      <c r="AT44" s="176">
        <v>18.16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10.63</v>
      </c>
      <c r="E45" s="176">
        <v>0</v>
      </c>
      <c r="F45" s="176">
        <v>0</v>
      </c>
      <c r="G45" s="176">
        <v>20.16</v>
      </c>
      <c r="H45" s="176">
        <v>0</v>
      </c>
      <c r="I45" s="176">
        <v>0</v>
      </c>
      <c r="J45" s="176">
        <v>6.05</v>
      </c>
      <c r="K45" s="176">
        <v>6.21</v>
      </c>
      <c r="L45" s="176">
        <v>260.49</v>
      </c>
      <c r="M45" s="176">
        <v>0.9</v>
      </c>
      <c r="N45" s="176">
        <v>0</v>
      </c>
      <c r="O45" s="176">
        <v>0</v>
      </c>
      <c r="P45" s="176">
        <v>0</v>
      </c>
      <c r="Q45" s="176">
        <v>5.6</v>
      </c>
      <c r="R45" s="176">
        <v>6.29</v>
      </c>
      <c r="S45" s="176">
        <v>3.93</v>
      </c>
      <c r="T45" s="176">
        <v>0</v>
      </c>
      <c r="U45" s="176">
        <v>2.04</v>
      </c>
      <c r="V45" s="176">
        <v>4.42</v>
      </c>
      <c r="W45" s="176">
        <v>7.93</v>
      </c>
      <c r="X45" s="176">
        <v>27.82</v>
      </c>
      <c r="Y45" s="176">
        <v>0</v>
      </c>
      <c r="Z45" s="176">
        <v>56.39</v>
      </c>
      <c r="AA45" s="176">
        <v>17.16</v>
      </c>
      <c r="AB45" s="176">
        <v>0</v>
      </c>
      <c r="AC45" s="176">
        <v>12.92</v>
      </c>
      <c r="AD45" s="176">
        <v>0</v>
      </c>
      <c r="AE45" s="176">
        <v>0</v>
      </c>
      <c r="AF45" s="176">
        <v>0</v>
      </c>
      <c r="AG45" s="176">
        <v>0</v>
      </c>
      <c r="AH45" s="176">
        <v>0</v>
      </c>
      <c r="AI45" s="176">
        <v>6.75</v>
      </c>
      <c r="AJ45" s="176">
        <v>0</v>
      </c>
      <c r="AK45" s="176">
        <v>25.83</v>
      </c>
      <c r="AL45" s="176">
        <v>0</v>
      </c>
      <c r="AM45" s="176">
        <v>0</v>
      </c>
      <c r="AN45" s="176">
        <v>0</v>
      </c>
      <c r="AO45" s="176">
        <v>258.31</v>
      </c>
      <c r="AP45" s="176">
        <v>0</v>
      </c>
      <c r="AQ45" s="176">
        <v>0</v>
      </c>
      <c r="AR45" s="176">
        <v>1.61</v>
      </c>
      <c r="AS45" s="176">
        <v>0</v>
      </c>
      <c r="AT45" s="176">
        <v>18.16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10.63</v>
      </c>
      <c r="E46" s="176">
        <v>0</v>
      </c>
      <c r="F46" s="176">
        <v>0</v>
      </c>
      <c r="G46" s="176">
        <v>20.16</v>
      </c>
      <c r="H46" s="176">
        <v>0</v>
      </c>
      <c r="I46" s="176">
        <v>0</v>
      </c>
      <c r="J46" s="176">
        <v>6.05</v>
      </c>
      <c r="K46" s="176">
        <v>6.19</v>
      </c>
      <c r="L46" s="176">
        <v>260.49</v>
      </c>
      <c r="M46" s="176">
        <v>0.9</v>
      </c>
      <c r="N46" s="176">
        <v>1.1499999999999999</v>
      </c>
      <c r="O46" s="176">
        <v>0</v>
      </c>
      <c r="P46" s="176">
        <v>1.36</v>
      </c>
      <c r="Q46" s="176">
        <v>5.6</v>
      </c>
      <c r="R46" s="176">
        <v>6.29</v>
      </c>
      <c r="S46" s="176">
        <v>3.93</v>
      </c>
      <c r="T46" s="176">
        <v>0</v>
      </c>
      <c r="U46" s="176">
        <v>2.04</v>
      </c>
      <c r="V46" s="176">
        <v>4.42</v>
      </c>
      <c r="W46" s="176">
        <v>7.93</v>
      </c>
      <c r="X46" s="176">
        <v>27.82</v>
      </c>
      <c r="Y46" s="176">
        <v>0</v>
      </c>
      <c r="Z46" s="176">
        <v>56.39</v>
      </c>
      <c r="AA46" s="176">
        <v>17.16</v>
      </c>
      <c r="AB46" s="176">
        <v>0</v>
      </c>
      <c r="AC46" s="176">
        <v>12.92</v>
      </c>
      <c r="AD46" s="176">
        <v>0</v>
      </c>
      <c r="AE46" s="176">
        <v>0</v>
      </c>
      <c r="AF46" s="176">
        <v>0</v>
      </c>
      <c r="AG46" s="176">
        <v>0</v>
      </c>
      <c r="AH46" s="176">
        <v>0</v>
      </c>
      <c r="AI46" s="176">
        <v>6.75</v>
      </c>
      <c r="AJ46" s="176">
        <v>0</v>
      </c>
      <c r="AK46" s="176">
        <v>25.83</v>
      </c>
      <c r="AL46" s="176">
        <v>0</v>
      </c>
      <c r="AM46" s="176">
        <v>0</v>
      </c>
      <c r="AN46" s="176">
        <v>0</v>
      </c>
      <c r="AO46" s="176">
        <v>258.31</v>
      </c>
      <c r="AP46" s="176">
        <v>0</v>
      </c>
      <c r="AQ46" s="176">
        <v>0</v>
      </c>
      <c r="AR46" s="176">
        <v>1.61</v>
      </c>
      <c r="AS46" s="176">
        <v>0</v>
      </c>
      <c r="AT46" s="176">
        <v>18.16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10.63</v>
      </c>
      <c r="E47" s="176">
        <v>0</v>
      </c>
      <c r="F47" s="176">
        <v>0</v>
      </c>
      <c r="G47" s="176">
        <v>20.16</v>
      </c>
      <c r="H47" s="176">
        <v>0</v>
      </c>
      <c r="I47" s="176">
        <v>0</v>
      </c>
      <c r="J47" s="176">
        <v>6.05</v>
      </c>
      <c r="K47" s="176">
        <v>6.21</v>
      </c>
      <c r="L47" s="176">
        <v>260.49</v>
      </c>
      <c r="M47" s="176">
        <v>14.08</v>
      </c>
      <c r="N47" s="176">
        <v>21.72</v>
      </c>
      <c r="O47" s="176">
        <v>0</v>
      </c>
      <c r="P47" s="176">
        <v>1.36</v>
      </c>
      <c r="Q47" s="176">
        <v>5.6</v>
      </c>
      <c r="R47" s="176">
        <v>6.29</v>
      </c>
      <c r="S47" s="176">
        <v>3.93</v>
      </c>
      <c r="T47" s="176">
        <v>0</v>
      </c>
      <c r="U47" s="176">
        <v>2.04</v>
      </c>
      <c r="V47" s="176">
        <v>4.42</v>
      </c>
      <c r="W47" s="176">
        <v>7.93</v>
      </c>
      <c r="X47" s="176">
        <v>27.82</v>
      </c>
      <c r="Y47" s="176">
        <v>0</v>
      </c>
      <c r="Z47" s="176">
        <v>56.39</v>
      </c>
      <c r="AA47" s="176">
        <v>17.16</v>
      </c>
      <c r="AB47" s="176">
        <v>0</v>
      </c>
      <c r="AC47" s="176">
        <v>12.92</v>
      </c>
      <c r="AD47" s="176">
        <v>0</v>
      </c>
      <c r="AE47" s="176">
        <v>0</v>
      </c>
      <c r="AF47" s="176">
        <v>0</v>
      </c>
      <c r="AG47" s="176">
        <v>0</v>
      </c>
      <c r="AH47" s="176">
        <v>0</v>
      </c>
      <c r="AI47" s="176">
        <v>6.75</v>
      </c>
      <c r="AJ47" s="176">
        <v>0</v>
      </c>
      <c r="AK47" s="176">
        <v>25.83</v>
      </c>
      <c r="AL47" s="176">
        <v>0</v>
      </c>
      <c r="AM47" s="176">
        <v>0</v>
      </c>
      <c r="AN47" s="176">
        <v>0</v>
      </c>
      <c r="AO47" s="176">
        <v>258.31</v>
      </c>
      <c r="AP47" s="176">
        <v>0</v>
      </c>
      <c r="AQ47" s="176">
        <v>0</v>
      </c>
      <c r="AR47" s="176">
        <v>1.61</v>
      </c>
      <c r="AS47" s="176">
        <v>0</v>
      </c>
      <c r="AT47" s="176">
        <v>18.16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10.63</v>
      </c>
      <c r="E48" s="176">
        <v>0</v>
      </c>
      <c r="F48" s="176">
        <v>0</v>
      </c>
      <c r="G48" s="176">
        <v>20.16</v>
      </c>
      <c r="H48" s="176">
        <v>0</v>
      </c>
      <c r="I48" s="176">
        <v>0</v>
      </c>
      <c r="J48" s="176">
        <v>6.05</v>
      </c>
      <c r="K48" s="176">
        <v>6.19</v>
      </c>
      <c r="L48" s="176">
        <v>260.49</v>
      </c>
      <c r="M48" s="176">
        <v>14.07</v>
      </c>
      <c r="N48" s="176">
        <v>21.72</v>
      </c>
      <c r="O48" s="176">
        <v>0</v>
      </c>
      <c r="P48" s="176">
        <v>1.36</v>
      </c>
      <c r="Q48" s="176">
        <v>5.6</v>
      </c>
      <c r="R48" s="176">
        <v>6.29</v>
      </c>
      <c r="S48" s="176">
        <v>3.93</v>
      </c>
      <c r="T48" s="176">
        <v>0</v>
      </c>
      <c r="U48" s="176">
        <v>2.04</v>
      </c>
      <c r="V48" s="176">
        <v>4.42</v>
      </c>
      <c r="W48" s="176">
        <v>7.93</v>
      </c>
      <c r="X48" s="176">
        <v>27.82</v>
      </c>
      <c r="Y48" s="176">
        <v>0</v>
      </c>
      <c r="Z48" s="176">
        <v>56.39</v>
      </c>
      <c r="AA48" s="176">
        <v>17.16</v>
      </c>
      <c r="AB48" s="176">
        <v>0</v>
      </c>
      <c r="AC48" s="176">
        <v>12.92</v>
      </c>
      <c r="AD48" s="176">
        <v>0</v>
      </c>
      <c r="AE48" s="176">
        <v>0</v>
      </c>
      <c r="AF48" s="176">
        <v>0</v>
      </c>
      <c r="AG48" s="176">
        <v>0</v>
      </c>
      <c r="AH48" s="176">
        <v>0</v>
      </c>
      <c r="AI48" s="176">
        <v>0</v>
      </c>
      <c r="AJ48" s="176">
        <v>0</v>
      </c>
      <c r="AK48" s="176">
        <v>25.83</v>
      </c>
      <c r="AL48" s="176">
        <v>0</v>
      </c>
      <c r="AM48" s="176">
        <v>0</v>
      </c>
      <c r="AN48" s="176">
        <v>0</v>
      </c>
      <c r="AO48" s="176">
        <v>258.31</v>
      </c>
      <c r="AP48" s="176">
        <v>0</v>
      </c>
      <c r="AQ48" s="176">
        <v>0</v>
      </c>
      <c r="AR48" s="176">
        <v>1.61</v>
      </c>
      <c r="AS48" s="176">
        <v>0</v>
      </c>
      <c r="AT48" s="176">
        <v>18.16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10.63</v>
      </c>
      <c r="E49" s="176">
        <v>0</v>
      </c>
      <c r="F49" s="176">
        <v>0</v>
      </c>
      <c r="G49" s="176">
        <v>20.16</v>
      </c>
      <c r="H49" s="176">
        <v>0</v>
      </c>
      <c r="I49" s="176">
        <v>0</v>
      </c>
      <c r="J49" s="176">
        <v>6.05</v>
      </c>
      <c r="K49" s="176">
        <v>6.21</v>
      </c>
      <c r="L49" s="176">
        <v>260.49</v>
      </c>
      <c r="M49" s="176">
        <v>14.07</v>
      </c>
      <c r="N49" s="176">
        <v>19.84</v>
      </c>
      <c r="O49" s="176">
        <v>0</v>
      </c>
      <c r="P49" s="176">
        <v>1.36</v>
      </c>
      <c r="Q49" s="176">
        <v>5.6</v>
      </c>
      <c r="R49" s="176">
        <v>6.26</v>
      </c>
      <c r="S49" s="176">
        <v>3.91</v>
      </c>
      <c r="T49" s="176">
        <v>0</v>
      </c>
      <c r="U49" s="176">
        <v>2.04</v>
      </c>
      <c r="V49" s="176">
        <v>4.42</v>
      </c>
      <c r="W49" s="176">
        <v>7.93</v>
      </c>
      <c r="X49" s="176">
        <v>27.82</v>
      </c>
      <c r="Y49" s="176">
        <v>0</v>
      </c>
      <c r="Z49" s="176">
        <v>56.39</v>
      </c>
      <c r="AA49" s="176">
        <v>17.16</v>
      </c>
      <c r="AB49" s="176">
        <v>0</v>
      </c>
      <c r="AC49" s="176">
        <v>12.92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7.71</v>
      </c>
      <c r="AJ49" s="176">
        <v>0</v>
      </c>
      <c r="AK49" s="176">
        <v>25.83</v>
      </c>
      <c r="AL49" s="176">
        <v>0</v>
      </c>
      <c r="AM49" s="176">
        <v>0</v>
      </c>
      <c r="AN49" s="176">
        <v>0</v>
      </c>
      <c r="AO49" s="176">
        <v>258.31</v>
      </c>
      <c r="AP49" s="176">
        <v>0</v>
      </c>
      <c r="AQ49" s="176">
        <v>0</v>
      </c>
      <c r="AR49" s="176">
        <v>1.61</v>
      </c>
      <c r="AS49" s="176">
        <v>0</v>
      </c>
      <c r="AT49" s="176">
        <v>18.16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10.63</v>
      </c>
      <c r="E50" s="176">
        <v>0</v>
      </c>
      <c r="F50" s="176">
        <v>0</v>
      </c>
      <c r="G50" s="176">
        <v>20.16</v>
      </c>
      <c r="H50" s="176">
        <v>0</v>
      </c>
      <c r="I50" s="176">
        <v>0</v>
      </c>
      <c r="J50" s="176">
        <v>6.05</v>
      </c>
      <c r="K50" s="176">
        <v>6.19</v>
      </c>
      <c r="L50" s="176">
        <v>260.49</v>
      </c>
      <c r="M50" s="176">
        <v>14.07</v>
      </c>
      <c r="N50" s="176">
        <v>19.84</v>
      </c>
      <c r="O50" s="176">
        <v>0</v>
      </c>
      <c r="P50" s="176">
        <v>1.36</v>
      </c>
      <c r="Q50" s="176">
        <v>5.6</v>
      </c>
      <c r="R50" s="176">
        <v>6.26</v>
      </c>
      <c r="S50" s="176">
        <v>3.91</v>
      </c>
      <c r="T50" s="176">
        <v>0</v>
      </c>
      <c r="U50" s="176">
        <v>2.04</v>
      </c>
      <c r="V50" s="176">
        <v>4.42</v>
      </c>
      <c r="W50" s="176">
        <v>7.93</v>
      </c>
      <c r="X50" s="176">
        <v>27.82</v>
      </c>
      <c r="Y50" s="176">
        <v>0</v>
      </c>
      <c r="Z50" s="176">
        <v>56.39</v>
      </c>
      <c r="AA50" s="176">
        <v>17.16</v>
      </c>
      <c r="AB50" s="176">
        <v>0</v>
      </c>
      <c r="AC50" s="176">
        <v>12.92</v>
      </c>
      <c r="AD50" s="176">
        <v>0</v>
      </c>
      <c r="AE50" s="176">
        <v>0</v>
      </c>
      <c r="AF50" s="176">
        <v>0</v>
      </c>
      <c r="AG50" s="176">
        <v>22.56</v>
      </c>
      <c r="AH50" s="176">
        <v>0</v>
      </c>
      <c r="AI50" s="176">
        <v>7.71</v>
      </c>
      <c r="AJ50" s="176">
        <v>0</v>
      </c>
      <c r="AK50" s="176">
        <v>25.83</v>
      </c>
      <c r="AL50" s="176">
        <v>0</v>
      </c>
      <c r="AM50" s="176">
        <v>0</v>
      </c>
      <c r="AN50" s="176">
        <v>0</v>
      </c>
      <c r="AO50" s="176">
        <v>258.31</v>
      </c>
      <c r="AP50" s="176">
        <v>0</v>
      </c>
      <c r="AQ50" s="176">
        <v>0</v>
      </c>
      <c r="AR50" s="176">
        <v>1.61</v>
      </c>
      <c r="AS50" s="176">
        <v>0</v>
      </c>
      <c r="AT50" s="176">
        <v>18.16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10.47</v>
      </c>
      <c r="E51" s="176">
        <v>0</v>
      </c>
      <c r="F51" s="176">
        <v>0</v>
      </c>
      <c r="G51" s="176">
        <v>20.16</v>
      </c>
      <c r="H51" s="176">
        <v>0</v>
      </c>
      <c r="I51" s="176">
        <v>0</v>
      </c>
      <c r="J51" s="176">
        <v>6.05</v>
      </c>
      <c r="K51" s="176">
        <v>6.21</v>
      </c>
      <c r="L51" s="176">
        <v>270.60000000000002</v>
      </c>
      <c r="M51" s="176">
        <v>14.07</v>
      </c>
      <c r="N51" s="176">
        <v>19.84</v>
      </c>
      <c r="O51" s="176">
        <v>0</v>
      </c>
      <c r="P51" s="176">
        <v>1.36</v>
      </c>
      <c r="Q51" s="176">
        <v>5.6</v>
      </c>
      <c r="R51" s="176">
        <v>6.26</v>
      </c>
      <c r="S51" s="176">
        <v>3.91</v>
      </c>
      <c r="T51" s="176">
        <v>0</v>
      </c>
      <c r="U51" s="176">
        <v>2.04</v>
      </c>
      <c r="V51" s="176">
        <v>4.42</v>
      </c>
      <c r="W51" s="176">
        <v>9.23</v>
      </c>
      <c r="X51" s="176">
        <v>27.82</v>
      </c>
      <c r="Y51" s="176">
        <v>0</v>
      </c>
      <c r="Z51" s="176">
        <v>56.39</v>
      </c>
      <c r="AA51" s="176">
        <v>17.16</v>
      </c>
      <c r="AB51" s="176">
        <v>0</v>
      </c>
      <c r="AC51" s="176">
        <v>12.92</v>
      </c>
      <c r="AD51" s="176">
        <v>0</v>
      </c>
      <c r="AE51" s="176">
        <v>0</v>
      </c>
      <c r="AF51" s="176">
        <v>0</v>
      </c>
      <c r="AG51" s="176">
        <v>22.56</v>
      </c>
      <c r="AH51" s="176">
        <v>0</v>
      </c>
      <c r="AI51" s="176">
        <v>7.71</v>
      </c>
      <c r="AJ51" s="176">
        <v>0</v>
      </c>
      <c r="AK51" s="176">
        <v>25.83</v>
      </c>
      <c r="AL51" s="176">
        <v>0</v>
      </c>
      <c r="AM51" s="176">
        <v>0</v>
      </c>
      <c r="AN51" s="176">
        <v>0</v>
      </c>
      <c r="AO51" s="176">
        <v>258.31</v>
      </c>
      <c r="AP51" s="176">
        <v>0</v>
      </c>
      <c r="AQ51" s="176">
        <v>0</v>
      </c>
      <c r="AR51" s="176">
        <v>1.61</v>
      </c>
      <c r="AS51" s="176">
        <v>0</v>
      </c>
      <c r="AT51" s="176">
        <v>18.16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10.47</v>
      </c>
      <c r="E52" s="176">
        <v>0</v>
      </c>
      <c r="F52" s="176">
        <v>0</v>
      </c>
      <c r="G52" s="176">
        <v>20.16</v>
      </c>
      <c r="H52" s="176">
        <v>0</v>
      </c>
      <c r="I52" s="176">
        <v>0</v>
      </c>
      <c r="J52" s="176">
        <v>6.05</v>
      </c>
      <c r="K52" s="176">
        <v>6.19</v>
      </c>
      <c r="L52" s="176">
        <v>270.60000000000002</v>
      </c>
      <c r="M52" s="176">
        <v>14.07</v>
      </c>
      <c r="N52" s="176">
        <v>19.84</v>
      </c>
      <c r="O52" s="176">
        <v>0</v>
      </c>
      <c r="P52" s="176">
        <v>1.36</v>
      </c>
      <c r="Q52" s="176">
        <v>5.6</v>
      </c>
      <c r="R52" s="176">
        <v>6.26</v>
      </c>
      <c r="S52" s="176">
        <v>3.91</v>
      </c>
      <c r="T52" s="176">
        <v>0</v>
      </c>
      <c r="U52" s="176">
        <v>2.04</v>
      </c>
      <c r="V52" s="176">
        <v>4.42</v>
      </c>
      <c r="W52" s="176">
        <v>9.6</v>
      </c>
      <c r="X52" s="176">
        <v>27.82</v>
      </c>
      <c r="Y52" s="176">
        <v>0</v>
      </c>
      <c r="Z52" s="176">
        <v>56.39</v>
      </c>
      <c r="AA52" s="176">
        <v>17.16</v>
      </c>
      <c r="AB52" s="176">
        <v>0</v>
      </c>
      <c r="AC52" s="176">
        <v>12.92</v>
      </c>
      <c r="AD52" s="176">
        <v>0</v>
      </c>
      <c r="AE52" s="176">
        <v>0</v>
      </c>
      <c r="AF52" s="176">
        <v>0</v>
      </c>
      <c r="AG52" s="176">
        <v>22.23</v>
      </c>
      <c r="AH52" s="176">
        <v>0</v>
      </c>
      <c r="AI52" s="176">
        <v>7.71</v>
      </c>
      <c r="AJ52" s="176">
        <v>0</v>
      </c>
      <c r="AK52" s="176">
        <v>25.83</v>
      </c>
      <c r="AL52" s="176">
        <v>0</v>
      </c>
      <c r="AM52" s="176">
        <v>0</v>
      </c>
      <c r="AN52" s="176">
        <v>0</v>
      </c>
      <c r="AO52" s="176">
        <v>258.31</v>
      </c>
      <c r="AP52" s="176">
        <v>0</v>
      </c>
      <c r="AQ52" s="176">
        <v>0</v>
      </c>
      <c r="AR52" s="176">
        <v>1.61</v>
      </c>
      <c r="AS52" s="176">
        <v>0</v>
      </c>
      <c r="AT52" s="176">
        <v>18.16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10.47</v>
      </c>
      <c r="E53" s="176">
        <v>0</v>
      </c>
      <c r="F53" s="176">
        <v>0</v>
      </c>
      <c r="G53" s="176">
        <v>20.16</v>
      </c>
      <c r="H53" s="176">
        <v>0</v>
      </c>
      <c r="I53" s="176">
        <v>0</v>
      </c>
      <c r="J53" s="176">
        <v>6.05</v>
      </c>
      <c r="K53" s="176">
        <v>6.21</v>
      </c>
      <c r="L53" s="176">
        <v>270.60000000000002</v>
      </c>
      <c r="M53" s="176">
        <v>14.07</v>
      </c>
      <c r="N53" s="176">
        <v>19.84</v>
      </c>
      <c r="O53" s="176">
        <v>0</v>
      </c>
      <c r="P53" s="176">
        <v>1.36</v>
      </c>
      <c r="Q53" s="176">
        <v>5.6</v>
      </c>
      <c r="R53" s="176">
        <v>6.26</v>
      </c>
      <c r="S53" s="176">
        <v>3.91</v>
      </c>
      <c r="T53" s="176">
        <v>0</v>
      </c>
      <c r="U53" s="176">
        <v>2.04</v>
      </c>
      <c r="V53" s="176">
        <v>4.42</v>
      </c>
      <c r="W53" s="176">
        <v>9.98</v>
      </c>
      <c r="X53" s="176">
        <v>27.82</v>
      </c>
      <c r="Y53" s="176">
        <v>0</v>
      </c>
      <c r="Z53" s="176">
        <v>56.39</v>
      </c>
      <c r="AA53" s="176">
        <v>17.16</v>
      </c>
      <c r="AB53" s="176">
        <v>0</v>
      </c>
      <c r="AC53" s="176">
        <v>12.92</v>
      </c>
      <c r="AD53" s="176">
        <v>0</v>
      </c>
      <c r="AE53" s="176">
        <v>0</v>
      </c>
      <c r="AF53" s="176">
        <v>0</v>
      </c>
      <c r="AG53" s="176">
        <v>17.670000000000002</v>
      </c>
      <c r="AH53" s="176">
        <v>0</v>
      </c>
      <c r="AI53" s="176">
        <v>7.71</v>
      </c>
      <c r="AJ53" s="176">
        <v>0</v>
      </c>
      <c r="AK53" s="176">
        <v>25.83</v>
      </c>
      <c r="AL53" s="176">
        <v>0</v>
      </c>
      <c r="AM53" s="176">
        <v>0</v>
      </c>
      <c r="AN53" s="176">
        <v>0</v>
      </c>
      <c r="AO53" s="176">
        <v>258.31</v>
      </c>
      <c r="AP53" s="176">
        <v>0</v>
      </c>
      <c r="AQ53" s="176">
        <v>0</v>
      </c>
      <c r="AR53" s="176">
        <v>1.61</v>
      </c>
      <c r="AS53" s="176">
        <v>0</v>
      </c>
      <c r="AT53" s="176">
        <v>18.16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10.47</v>
      </c>
      <c r="E54" s="176">
        <v>0</v>
      </c>
      <c r="F54" s="176">
        <v>0</v>
      </c>
      <c r="G54" s="176">
        <v>20.16</v>
      </c>
      <c r="H54" s="176">
        <v>0</v>
      </c>
      <c r="I54" s="176">
        <v>0</v>
      </c>
      <c r="J54" s="176">
        <v>6.05</v>
      </c>
      <c r="K54" s="176">
        <v>6.19</v>
      </c>
      <c r="L54" s="176">
        <v>270.60000000000002</v>
      </c>
      <c r="M54" s="176">
        <v>14.07</v>
      </c>
      <c r="N54" s="176">
        <v>19.84</v>
      </c>
      <c r="O54" s="176">
        <v>0</v>
      </c>
      <c r="P54" s="176">
        <v>1.36</v>
      </c>
      <c r="Q54" s="176">
        <v>5.6</v>
      </c>
      <c r="R54" s="176">
        <v>6.26</v>
      </c>
      <c r="S54" s="176">
        <v>3.91</v>
      </c>
      <c r="T54" s="176">
        <v>0</v>
      </c>
      <c r="U54" s="176">
        <v>2.04</v>
      </c>
      <c r="V54" s="176">
        <v>4.42</v>
      </c>
      <c r="W54" s="176">
        <v>9.98</v>
      </c>
      <c r="X54" s="176">
        <v>27.82</v>
      </c>
      <c r="Y54" s="176">
        <v>0</v>
      </c>
      <c r="Z54" s="176">
        <v>56.39</v>
      </c>
      <c r="AA54" s="176">
        <v>17.16</v>
      </c>
      <c r="AB54" s="176">
        <v>0</v>
      </c>
      <c r="AC54" s="176">
        <v>12.92</v>
      </c>
      <c r="AD54" s="176">
        <v>0</v>
      </c>
      <c r="AE54" s="176">
        <v>0</v>
      </c>
      <c r="AF54" s="176">
        <v>0</v>
      </c>
      <c r="AG54" s="176">
        <v>17.670000000000002</v>
      </c>
      <c r="AH54" s="176">
        <v>0</v>
      </c>
      <c r="AI54" s="176">
        <v>7.71</v>
      </c>
      <c r="AJ54" s="176">
        <v>0</v>
      </c>
      <c r="AK54" s="176">
        <v>25.83</v>
      </c>
      <c r="AL54" s="176">
        <v>0</v>
      </c>
      <c r="AM54" s="176">
        <v>0</v>
      </c>
      <c r="AN54" s="176">
        <v>0</v>
      </c>
      <c r="AO54" s="176">
        <v>258.31</v>
      </c>
      <c r="AP54" s="176">
        <v>0</v>
      </c>
      <c r="AQ54" s="176">
        <v>0</v>
      </c>
      <c r="AR54" s="176">
        <v>1.61</v>
      </c>
      <c r="AS54" s="176">
        <v>0</v>
      </c>
      <c r="AT54" s="176">
        <v>18.16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10.47</v>
      </c>
      <c r="E55" s="176">
        <v>0</v>
      </c>
      <c r="F55" s="176">
        <v>0</v>
      </c>
      <c r="G55" s="176">
        <v>20.16</v>
      </c>
      <c r="H55" s="176">
        <v>0</v>
      </c>
      <c r="I55" s="176">
        <v>0</v>
      </c>
      <c r="J55" s="176">
        <v>6.05</v>
      </c>
      <c r="K55" s="176">
        <v>6.18</v>
      </c>
      <c r="L55" s="176">
        <v>270.60000000000002</v>
      </c>
      <c r="M55" s="176">
        <v>14.07</v>
      </c>
      <c r="N55" s="176">
        <v>19.84</v>
      </c>
      <c r="O55" s="176">
        <v>0</v>
      </c>
      <c r="P55" s="176">
        <v>1.36</v>
      </c>
      <c r="Q55" s="176">
        <v>5.6</v>
      </c>
      <c r="R55" s="176">
        <v>6.26</v>
      </c>
      <c r="S55" s="176">
        <v>3.91</v>
      </c>
      <c r="T55" s="176">
        <v>0</v>
      </c>
      <c r="U55" s="176">
        <v>2.04</v>
      </c>
      <c r="V55" s="176">
        <v>4.42</v>
      </c>
      <c r="W55" s="176">
        <v>11.28</v>
      </c>
      <c r="X55" s="176">
        <v>27.82</v>
      </c>
      <c r="Y55" s="176">
        <v>0</v>
      </c>
      <c r="Z55" s="176">
        <v>56.39</v>
      </c>
      <c r="AA55" s="176">
        <v>17.16</v>
      </c>
      <c r="AB55" s="176">
        <v>0</v>
      </c>
      <c r="AC55" s="176">
        <v>12.92</v>
      </c>
      <c r="AD55" s="176">
        <v>0</v>
      </c>
      <c r="AE55" s="176">
        <v>0</v>
      </c>
      <c r="AF55" s="176">
        <v>0</v>
      </c>
      <c r="AG55" s="176">
        <v>14.43</v>
      </c>
      <c r="AH55" s="176">
        <v>0</v>
      </c>
      <c r="AI55" s="176">
        <v>7.71</v>
      </c>
      <c r="AJ55" s="176">
        <v>0</v>
      </c>
      <c r="AK55" s="176">
        <v>25.83</v>
      </c>
      <c r="AL55" s="176">
        <v>0</v>
      </c>
      <c r="AM55" s="176">
        <v>0</v>
      </c>
      <c r="AN55" s="176">
        <v>0</v>
      </c>
      <c r="AO55" s="176">
        <v>258.31</v>
      </c>
      <c r="AP55" s="176">
        <v>0</v>
      </c>
      <c r="AQ55" s="176">
        <v>0</v>
      </c>
      <c r="AR55" s="176">
        <v>1.61</v>
      </c>
      <c r="AS55" s="176">
        <v>0</v>
      </c>
      <c r="AT55" s="176">
        <v>18.16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10.47</v>
      </c>
      <c r="E56" s="176">
        <v>0</v>
      </c>
      <c r="F56" s="176">
        <v>0</v>
      </c>
      <c r="G56" s="176">
        <v>20.16</v>
      </c>
      <c r="H56" s="176">
        <v>0</v>
      </c>
      <c r="I56" s="176">
        <v>0</v>
      </c>
      <c r="J56" s="176">
        <v>6.05</v>
      </c>
      <c r="K56" s="176">
        <v>6.19</v>
      </c>
      <c r="L56" s="176">
        <v>270.60000000000002</v>
      </c>
      <c r="M56" s="176">
        <v>14.07</v>
      </c>
      <c r="N56" s="176">
        <v>19.84</v>
      </c>
      <c r="O56" s="176">
        <v>0</v>
      </c>
      <c r="P56" s="176">
        <v>1.36</v>
      </c>
      <c r="Q56" s="176">
        <v>5.6</v>
      </c>
      <c r="R56" s="176">
        <v>6.26</v>
      </c>
      <c r="S56" s="176">
        <v>3.91</v>
      </c>
      <c r="T56" s="176">
        <v>0</v>
      </c>
      <c r="U56" s="176">
        <v>2.04</v>
      </c>
      <c r="V56" s="176">
        <v>4.42</v>
      </c>
      <c r="W56" s="176">
        <v>11.65</v>
      </c>
      <c r="X56" s="176">
        <v>27.82</v>
      </c>
      <c r="Y56" s="176">
        <v>0</v>
      </c>
      <c r="Z56" s="176">
        <v>56.39</v>
      </c>
      <c r="AA56" s="176">
        <v>17.16</v>
      </c>
      <c r="AB56" s="176">
        <v>0</v>
      </c>
      <c r="AC56" s="176">
        <v>12.92</v>
      </c>
      <c r="AD56" s="176">
        <v>0</v>
      </c>
      <c r="AE56" s="176">
        <v>0</v>
      </c>
      <c r="AF56" s="176">
        <v>0</v>
      </c>
      <c r="AG56" s="176">
        <v>14.43</v>
      </c>
      <c r="AH56" s="176">
        <v>0</v>
      </c>
      <c r="AI56" s="176">
        <v>7.71</v>
      </c>
      <c r="AJ56" s="176">
        <v>0</v>
      </c>
      <c r="AK56" s="176">
        <v>25.83</v>
      </c>
      <c r="AL56" s="176">
        <v>0</v>
      </c>
      <c r="AM56" s="176">
        <v>0</v>
      </c>
      <c r="AN56" s="176">
        <v>0</v>
      </c>
      <c r="AO56" s="176">
        <v>258.31</v>
      </c>
      <c r="AP56" s="176">
        <v>0</v>
      </c>
      <c r="AQ56" s="176">
        <v>0</v>
      </c>
      <c r="AR56" s="176">
        <v>1.61</v>
      </c>
      <c r="AS56" s="176">
        <v>0</v>
      </c>
      <c r="AT56" s="176">
        <v>18.16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10.47</v>
      </c>
      <c r="E57" s="176">
        <v>0</v>
      </c>
      <c r="F57" s="176">
        <v>0</v>
      </c>
      <c r="G57" s="176">
        <v>20.16</v>
      </c>
      <c r="H57" s="176">
        <v>0</v>
      </c>
      <c r="I57" s="176">
        <v>0</v>
      </c>
      <c r="J57" s="176">
        <v>6.05</v>
      </c>
      <c r="K57" s="176">
        <v>6.18</v>
      </c>
      <c r="L57" s="176">
        <v>270.60000000000002</v>
      </c>
      <c r="M57" s="176">
        <v>14.07</v>
      </c>
      <c r="N57" s="176">
        <v>19.84</v>
      </c>
      <c r="O57" s="176">
        <v>0</v>
      </c>
      <c r="P57" s="176">
        <v>28.22</v>
      </c>
      <c r="Q57" s="176">
        <v>5.6</v>
      </c>
      <c r="R57" s="176">
        <v>6.18</v>
      </c>
      <c r="S57" s="176">
        <v>3.9</v>
      </c>
      <c r="T57" s="176">
        <v>0</v>
      </c>
      <c r="U57" s="176">
        <v>1.65</v>
      </c>
      <c r="V57" s="176">
        <v>4.42</v>
      </c>
      <c r="W57" s="176">
        <v>11.65</v>
      </c>
      <c r="X57" s="176">
        <v>30.73</v>
      </c>
      <c r="Y57" s="176">
        <v>0</v>
      </c>
      <c r="Z57" s="176">
        <v>56.94</v>
      </c>
      <c r="AA57" s="176">
        <v>17.350000000000001</v>
      </c>
      <c r="AB57" s="176">
        <v>0</v>
      </c>
      <c r="AC57" s="176">
        <v>12.92</v>
      </c>
      <c r="AD57" s="176">
        <v>0</v>
      </c>
      <c r="AE57" s="176">
        <v>0</v>
      </c>
      <c r="AF57" s="176">
        <v>0</v>
      </c>
      <c r="AG57" s="176">
        <v>21.09</v>
      </c>
      <c r="AH57" s="176">
        <v>0</v>
      </c>
      <c r="AI57" s="176">
        <v>7.71</v>
      </c>
      <c r="AJ57" s="176">
        <v>0</v>
      </c>
      <c r="AK57" s="176">
        <v>25.83</v>
      </c>
      <c r="AL57" s="176">
        <v>0</v>
      </c>
      <c r="AM57" s="176">
        <v>0</v>
      </c>
      <c r="AN57" s="176">
        <v>0</v>
      </c>
      <c r="AO57" s="176">
        <v>258.31</v>
      </c>
      <c r="AP57" s="176">
        <v>0</v>
      </c>
      <c r="AQ57" s="176">
        <v>0</v>
      </c>
      <c r="AR57" s="176">
        <v>1.61</v>
      </c>
      <c r="AS57" s="176">
        <v>0</v>
      </c>
      <c r="AT57" s="176">
        <v>18.16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10.47</v>
      </c>
      <c r="E58" s="176">
        <v>0</v>
      </c>
      <c r="F58" s="176">
        <v>0</v>
      </c>
      <c r="G58" s="176">
        <v>20.16</v>
      </c>
      <c r="H58" s="176">
        <v>0</v>
      </c>
      <c r="I58" s="176">
        <v>0</v>
      </c>
      <c r="J58" s="176">
        <v>6.05</v>
      </c>
      <c r="K58" s="176">
        <v>6.19</v>
      </c>
      <c r="L58" s="176">
        <v>270.60000000000002</v>
      </c>
      <c r="M58" s="176">
        <v>14.07</v>
      </c>
      <c r="N58" s="176">
        <v>19.84</v>
      </c>
      <c r="O58" s="176">
        <v>0</v>
      </c>
      <c r="P58" s="176">
        <v>28.22</v>
      </c>
      <c r="Q58" s="176">
        <v>5.6</v>
      </c>
      <c r="R58" s="176">
        <v>6.18</v>
      </c>
      <c r="S58" s="176">
        <v>3.9</v>
      </c>
      <c r="T58" s="176">
        <v>0</v>
      </c>
      <c r="U58" s="176">
        <v>1.65</v>
      </c>
      <c r="V58" s="176">
        <v>4.42</v>
      </c>
      <c r="W58" s="176">
        <v>11.65</v>
      </c>
      <c r="X58" s="176">
        <v>30.73</v>
      </c>
      <c r="Y58" s="176">
        <v>0</v>
      </c>
      <c r="Z58" s="176">
        <v>56.94</v>
      </c>
      <c r="AA58" s="176">
        <v>17.350000000000001</v>
      </c>
      <c r="AB58" s="176">
        <v>0</v>
      </c>
      <c r="AC58" s="176">
        <v>12.92</v>
      </c>
      <c r="AD58" s="176">
        <v>0</v>
      </c>
      <c r="AE58" s="176">
        <v>0</v>
      </c>
      <c r="AF58" s="176">
        <v>0</v>
      </c>
      <c r="AG58" s="176">
        <v>21.09</v>
      </c>
      <c r="AH58" s="176">
        <v>0</v>
      </c>
      <c r="AI58" s="176">
        <v>7.71</v>
      </c>
      <c r="AJ58" s="176">
        <v>0</v>
      </c>
      <c r="AK58" s="176">
        <v>50.93</v>
      </c>
      <c r="AL58" s="176">
        <v>0</v>
      </c>
      <c r="AM58" s="176">
        <v>0</v>
      </c>
      <c r="AN58" s="176">
        <v>0</v>
      </c>
      <c r="AO58" s="176">
        <v>258.31</v>
      </c>
      <c r="AP58" s="176">
        <v>0</v>
      </c>
      <c r="AQ58" s="176">
        <v>0</v>
      </c>
      <c r="AR58" s="176">
        <v>1.61</v>
      </c>
      <c r="AS58" s="176">
        <v>0</v>
      </c>
      <c r="AT58" s="176">
        <v>18.16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10.47</v>
      </c>
      <c r="E59" s="176">
        <v>0</v>
      </c>
      <c r="F59" s="176">
        <v>0</v>
      </c>
      <c r="G59" s="176">
        <v>20.16</v>
      </c>
      <c r="H59" s="176">
        <v>0</v>
      </c>
      <c r="I59" s="176">
        <v>0</v>
      </c>
      <c r="J59" s="176">
        <v>6.05</v>
      </c>
      <c r="K59" s="176">
        <v>6.18</v>
      </c>
      <c r="L59" s="176">
        <v>270.60000000000002</v>
      </c>
      <c r="M59" s="176">
        <v>14.32</v>
      </c>
      <c r="N59" s="176">
        <v>20.09</v>
      </c>
      <c r="O59" s="176">
        <v>0</v>
      </c>
      <c r="P59" s="176">
        <v>28.22</v>
      </c>
      <c r="Q59" s="176">
        <v>5.6</v>
      </c>
      <c r="R59" s="176">
        <v>6.18</v>
      </c>
      <c r="S59" s="176">
        <v>3.9</v>
      </c>
      <c r="T59" s="176">
        <v>0</v>
      </c>
      <c r="U59" s="176">
        <v>2.0099999999999998</v>
      </c>
      <c r="V59" s="176">
        <v>4.42</v>
      </c>
      <c r="W59" s="176">
        <v>11.65</v>
      </c>
      <c r="X59" s="176">
        <v>30.73</v>
      </c>
      <c r="Y59" s="176">
        <v>0</v>
      </c>
      <c r="Z59" s="176">
        <v>54.45</v>
      </c>
      <c r="AA59" s="176">
        <v>17.16</v>
      </c>
      <c r="AB59" s="176">
        <v>0</v>
      </c>
      <c r="AC59" s="176">
        <v>12.92</v>
      </c>
      <c r="AD59" s="176">
        <v>0</v>
      </c>
      <c r="AE59" s="176">
        <v>0</v>
      </c>
      <c r="AF59" s="176">
        <v>0</v>
      </c>
      <c r="AG59" s="176">
        <v>21.71</v>
      </c>
      <c r="AH59" s="176">
        <v>0</v>
      </c>
      <c r="AI59" s="176">
        <v>7.71</v>
      </c>
      <c r="AJ59" s="176">
        <v>0</v>
      </c>
      <c r="AK59" s="176">
        <v>89.18</v>
      </c>
      <c r="AL59" s="176">
        <v>0</v>
      </c>
      <c r="AM59" s="176">
        <v>0</v>
      </c>
      <c r="AN59" s="176">
        <v>0</v>
      </c>
      <c r="AO59" s="176">
        <v>258.31</v>
      </c>
      <c r="AP59" s="176">
        <v>0</v>
      </c>
      <c r="AQ59" s="176">
        <v>0</v>
      </c>
      <c r="AR59" s="176">
        <v>1.61</v>
      </c>
      <c r="AS59" s="176">
        <v>0</v>
      </c>
      <c r="AT59" s="176">
        <v>18.16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10.47</v>
      </c>
      <c r="E60" s="176">
        <v>0</v>
      </c>
      <c r="F60" s="176">
        <v>0</v>
      </c>
      <c r="G60" s="176">
        <v>20.16</v>
      </c>
      <c r="H60" s="176">
        <v>0</v>
      </c>
      <c r="I60" s="176">
        <v>0</v>
      </c>
      <c r="J60" s="176">
        <v>6.05</v>
      </c>
      <c r="K60" s="176">
        <v>6.19</v>
      </c>
      <c r="L60" s="176">
        <v>270.60000000000002</v>
      </c>
      <c r="M60" s="176">
        <v>14.32</v>
      </c>
      <c r="N60" s="176">
        <v>20.09</v>
      </c>
      <c r="O60" s="176">
        <v>0</v>
      </c>
      <c r="P60" s="176">
        <v>28.22</v>
      </c>
      <c r="Q60" s="176">
        <v>5.6</v>
      </c>
      <c r="R60" s="176">
        <v>6.18</v>
      </c>
      <c r="S60" s="176">
        <v>3.9</v>
      </c>
      <c r="T60" s="176">
        <v>0</v>
      </c>
      <c r="U60" s="176">
        <v>2.0099999999999998</v>
      </c>
      <c r="V60" s="176">
        <v>4.42</v>
      </c>
      <c r="W60" s="176">
        <v>11.65</v>
      </c>
      <c r="X60" s="176">
        <v>30.73</v>
      </c>
      <c r="Y60" s="176">
        <v>0</v>
      </c>
      <c r="Z60" s="176">
        <v>54.45</v>
      </c>
      <c r="AA60" s="176">
        <v>17.16</v>
      </c>
      <c r="AB60" s="176">
        <v>0</v>
      </c>
      <c r="AC60" s="176">
        <v>12.92</v>
      </c>
      <c r="AD60" s="176">
        <v>0</v>
      </c>
      <c r="AE60" s="176">
        <v>0</v>
      </c>
      <c r="AF60" s="176">
        <v>0</v>
      </c>
      <c r="AG60" s="176">
        <v>21.71</v>
      </c>
      <c r="AH60" s="176">
        <v>0</v>
      </c>
      <c r="AI60" s="176">
        <v>7.71</v>
      </c>
      <c r="AJ60" s="176">
        <v>0</v>
      </c>
      <c r="AK60" s="176">
        <v>89.18</v>
      </c>
      <c r="AL60" s="176">
        <v>0</v>
      </c>
      <c r="AM60" s="176">
        <v>0</v>
      </c>
      <c r="AN60" s="176">
        <v>0</v>
      </c>
      <c r="AO60" s="176">
        <v>258.31</v>
      </c>
      <c r="AP60" s="176">
        <v>0</v>
      </c>
      <c r="AQ60" s="176">
        <v>0</v>
      </c>
      <c r="AR60" s="176">
        <v>1.61</v>
      </c>
      <c r="AS60" s="176">
        <v>0</v>
      </c>
      <c r="AT60" s="176">
        <v>18.16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10.47</v>
      </c>
      <c r="E61" s="176">
        <v>0</v>
      </c>
      <c r="F61" s="176">
        <v>0</v>
      </c>
      <c r="G61" s="176">
        <v>20.16</v>
      </c>
      <c r="H61" s="176">
        <v>0</v>
      </c>
      <c r="I61" s="176">
        <v>0</v>
      </c>
      <c r="J61" s="176">
        <v>6.05</v>
      </c>
      <c r="K61" s="176">
        <v>6.18</v>
      </c>
      <c r="L61" s="176">
        <v>270.60000000000002</v>
      </c>
      <c r="M61" s="176">
        <v>14.32</v>
      </c>
      <c r="N61" s="176">
        <v>21.72</v>
      </c>
      <c r="O61" s="176">
        <v>0</v>
      </c>
      <c r="P61" s="176">
        <v>28.22</v>
      </c>
      <c r="Q61" s="176">
        <v>5.6</v>
      </c>
      <c r="R61" s="176">
        <v>6.18</v>
      </c>
      <c r="S61" s="176">
        <v>3.9</v>
      </c>
      <c r="T61" s="176">
        <v>0</v>
      </c>
      <c r="U61" s="176">
        <v>2.0099999999999998</v>
      </c>
      <c r="V61" s="176">
        <v>4.42</v>
      </c>
      <c r="W61" s="176">
        <v>11.84</v>
      </c>
      <c r="X61" s="176">
        <v>30.73</v>
      </c>
      <c r="Y61" s="176">
        <v>0</v>
      </c>
      <c r="Z61" s="176">
        <v>54.45</v>
      </c>
      <c r="AA61" s="176">
        <v>17.16</v>
      </c>
      <c r="AB61" s="176">
        <v>0</v>
      </c>
      <c r="AC61" s="176">
        <v>12.92</v>
      </c>
      <c r="AD61" s="176">
        <v>0</v>
      </c>
      <c r="AE61" s="176">
        <v>0</v>
      </c>
      <c r="AF61" s="176">
        <v>0</v>
      </c>
      <c r="AG61" s="176">
        <v>21.3</v>
      </c>
      <c r="AH61" s="176">
        <v>0</v>
      </c>
      <c r="AI61" s="176">
        <v>7.71</v>
      </c>
      <c r="AJ61" s="176">
        <v>0</v>
      </c>
      <c r="AK61" s="176">
        <v>89.18</v>
      </c>
      <c r="AL61" s="176">
        <v>0</v>
      </c>
      <c r="AM61" s="176">
        <v>0</v>
      </c>
      <c r="AN61" s="176">
        <v>0</v>
      </c>
      <c r="AO61" s="176">
        <v>258.31</v>
      </c>
      <c r="AP61" s="176">
        <v>0</v>
      </c>
      <c r="AQ61" s="176">
        <v>0</v>
      </c>
      <c r="AR61" s="176">
        <v>1.61</v>
      </c>
      <c r="AS61" s="176">
        <v>0</v>
      </c>
      <c r="AT61" s="176">
        <v>18.16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10.47</v>
      </c>
      <c r="E62" s="176">
        <v>0</v>
      </c>
      <c r="F62" s="176">
        <v>0</v>
      </c>
      <c r="G62" s="176">
        <v>20.16</v>
      </c>
      <c r="H62" s="176">
        <v>0</v>
      </c>
      <c r="I62" s="176">
        <v>0</v>
      </c>
      <c r="J62" s="176">
        <v>6.05</v>
      </c>
      <c r="K62" s="176">
        <v>6.21</v>
      </c>
      <c r="L62" s="176">
        <v>270.60000000000002</v>
      </c>
      <c r="M62" s="176">
        <v>14.32</v>
      </c>
      <c r="N62" s="176">
        <v>21.72</v>
      </c>
      <c r="O62" s="176">
        <v>0</v>
      </c>
      <c r="P62" s="176">
        <v>28.22</v>
      </c>
      <c r="Q62" s="176">
        <v>5.6</v>
      </c>
      <c r="R62" s="176">
        <v>6.18</v>
      </c>
      <c r="S62" s="176">
        <v>3.9</v>
      </c>
      <c r="T62" s="176">
        <v>0</v>
      </c>
      <c r="U62" s="176">
        <v>2.0099999999999998</v>
      </c>
      <c r="V62" s="176">
        <v>4.42</v>
      </c>
      <c r="W62" s="176">
        <v>11.84</v>
      </c>
      <c r="X62" s="176">
        <v>30.73</v>
      </c>
      <c r="Y62" s="176">
        <v>0</v>
      </c>
      <c r="Z62" s="176">
        <v>54.45</v>
      </c>
      <c r="AA62" s="176">
        <v>17.16</v>
      </c>
      <c r="AB62" s="176">
        <v>0</v>
      </c>
      <c r="AC62" s="176">
        <v>12.92</v>
      </c>
      <c r="AD62" s="176">
        <v>0</v>
      </c>
      <c r="AE62" s="176">
        <v>0</v>
      </c>
      <c r="AF62" s="176">
        <v>0</v>
      </c>
      <c r="AG62" s="176">
        <v>21.3</v>
      </c>
      <c r="AH62" s="176">
        <v>0</v>
      </c>
      <c r="AI62" s="176">
        <v>7.71</v>
      </c>
      <c r="AJ62" s="176">
        <v>0</v>
      </c>
      <c r="AK62" s="176">
        <v>89.18</v>
      </c>
      <c r="AL62" s="176">
        <v>0</v>
      </c>
      <c r="AM62" s="176">
        <v>0</v>
      </c>
      <c r="AN62" s="176">
        <v>0</v>
      </c>
      <c r="AO62" s="176">
        <v>258.31</v>
      </c>
      <c r="AP62" s="176">
        <v>0</v>
      </c>
      <c r="AQ62" s="176">
        <v>0</v>
      </c>
      <c r="AR62" s="176">
        <v>1.61</v>
      </c>
      <c r="AS62" s="176">
        <v>0</v>
      </c>
      <c r="AT62" s="176">
        <v>18.16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10.47</v>
      </c>
      <c r="E63" s="176">
        <v>0</v>
      </c>
      <c r="F63" s="176">
        <v>0</v>
      </c>
      <c r="G63" s="176">
        <v>20.16</v>
      </c>
      <c r="H63" s="176">
        <v>0</v>
      </c>
      <c r="I63" s="176">
        <v>0</v>
      </c>
      <c r="J63" s="176">
        <v>6.05</v>
      </c>
      <c r="K63" s="176">
        <v>6.21</v>
      </c>
      <c r="L63" s="176">
        <v>270.60000000000002</v>
      </c>
      <c r="M63" s="176">
        <v>14.32</v>
      </c>
      <c r="N63" s="176">
        <v>20.09</v>
      </c>
      <c r="O63" s="176">
        <v>0</v>
      </c>
      <c r="P63" s="176">
        <v>28.22</v>
      </c>
      <c r="Q63" s="176">
        <v>5.6</v>
      </c>
      <c r="R63" s="176">
        <v>6.17</v>
      </c>
      <c r="S63" s="176">
        <v>3.9</v>
      </c>
      <c r="T63" s="176">
        <v>0</v>
      </c>
      <c r="U63" s="176">
        <v>2.0099999999999998</v>
      </c>
      <c r="V63" s="176">
        <v>4.42</v>
      </c>
      <c r="W63" s="176">
        <v>11.84</v>
      </c>
      <c r="X63" s="176">
        <v>30.73</v>
      </c>
      <c r="Y63" s="176">
        <v>0</v>
      </c>
      <c r="Z63" s="176">
        <v>54.45</v>
      </c>
      <c r="AA63" s="176">
        <v>17.16</v>
      </c>
      <c r="AB63" s="176">
        <v>0</v>
      </c>
      <c r="AC63" s="176">
        <v>12.92</v>
      </c>
      <c r="AD63" s="176">
        <v>0</v>
      </c>
      <c r="AE63" s="176">
        <v>0</v>
      </c>
      <c r="AF63" s="176">
        <v>0</v>
      </c>
      <c r="AG63" s="176">
        <v>21.3</v>
      </c>
      <c r="AH63" s="176">
        <v>0</v>
      </c>
      <c r="AI63" s="176">
        <v>7.71</v>
      </c>
      <c r="AJ63" s="176">
        <v>0</v>
      </c>
      <c r="AK63" s="176">
        <v>89.18</v>
      </c>
      <c r="AL63" s="176">
        <v>0</v>
      </c>
      <c r="AM63" s="176">
        <v>0</v>
      </c>
      <c r="AN63" s="176">
        <v>0</v>
      </c>
      <c r="AO63" s="176">
        <v>258.31</v>
      </c>
      <c r="AP63" s="176">
        <v>0</v>
      </c>
      <c r="AQ63" s="176">
        <v>0</v>
      </c>
      <c r="AR63" s="176">
        <v>1.61</v>
      </c>
      <c r="AS63" s="176">
        <v>0</v>
      </c>
      <c r="AT63" s="176">
        <v>18.16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10.47</v>
      </c>
      <c r="E64" s="176">
        <v>0</v>
      </c>
      <c r="F64" s="176">
        <v>0</v>
      </c>
      <c r="G64" s="176">
        <v>20.16</v>
      </c>
      <c r="H64" s="176">
        <v>0</v>
      </c>
      <c r="I64" s="176">
        <v>0</v>
      </c>
      <c r="J64" s="176">
        <v>6.05</v>
      </c>
      <c r="K64" s="176">
        <v>6.21</v>
      </c>
      <c r="L64" s="176">
        <v>270.60000000000002</v>
      </c>
      <c r="M64" s="176">
        <v>14.32</v>
      </c>
      <c r="N64" s="176">
        <v>20.09</v>
      </c>
      <c r="O64" s="176">
        <v>0</v>
      </c>
      <c r="P64" s="176">
        <v>28.22</v>
      </c>
      <c r="Q64" s="176">
        <v>5.6</v>
      </c>
      <c r="R64" s="176">
        <v>6.17</v>
      </c>
      <c r="S64" s="176">
        <v>3.9</v>
      </c>
      <c r="T64" s="176">
        <v>0</v>
      </c>
      <c r="U64" s="176">
        <v>2.0099999999999998</v>
      </c>
      <c r="V64" s="176">
        <v>4.42</v>
      </c>
      <c r="W64" s="176">
        <v>11.84</v>
      </c>
      <c r="X64" s="176">
        <v>30.73</v>
      </c>
      <c r="Y64" s="176">
        <v>0</v>
      </c>
      <c r="Z64" s="176">
        <v>54.45</v>
      </c>
      <c r="AA64" s="176">
        <v>17.16</v>
      </c>
      <c r="AB64" s="176">
        <v>0</v>
      </c>
      <c r="AC64" s="176">
        <v>12.92</v>
      </c>
      <c r="AD64" s="176">
        <v>0</v>
      </c>
      <c r="AE64" s="176">
        <v>0</v>
      </c>
      <c r="AF64" s="176">
        <v>0</v>
      </c>
      <c r="AG64" s="176">
        <v>25.38</v>
      </c>
      <c r="AH64" s="176">
        <v>0</v>
      </c>
      <c r="AI64" s="176">
        <v>7.71</v>
      </c>
      <c r="AJ64" s="176">
        <v>0</v>
      </c>
      <c r="AK64" s="176">
        <v>89.18</v>
      </c>
      <c r="AL64" s="176">
        <v>0</v>
      </c>
      <c r="AM64" s="176">
        <v>0</v>
      </c>
      <c r="AN64" s="176">
        <v>0</v>
      </c>
      <c r="AO64" s="176">
        <v>258.31</v>
      </c>
      <c r="AP64" s="176">
        <v>0</v>
      </c>
      <c r="AQ64" s="176">
        <v>0</v>
      </c>
      <c r="AR64" s="176">
        <v>1.61</v>
      </c>
      <c r="AS64" s="176">
        <v>0</v>
      </c>
      <c r="AT64" s="176">
        <v>18.16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10.47</v>
      </c>
      <c r="E65" s="176">
        <v>0</v>
      </c>
      <c r="F65" s="176">
        <v>0</v>
      </c>
      <c r="G65" s="176">
        <v>20.16</v>
      </c>
      <c r="H65" s="176">
        <v>0</v>
      </c>
      <c r="I65" s="176">
        <v>0</v>
      </c>
      <c r="J65" s="176">
        <v>6.05</v>
      </c>
      <c r="K65" s="176">
        <v>6.21</v>
      </c>
      <c r="L65" s="176">
        <v>270.60000000000002</v>
      </c>
      <c r="M65" s="176">
        <v>14.32</v>
      </c>
      <c r="N65" s="176">
        <v>21.72</v>
      </c>
      <c r="O65" s="176">
        <v>0</v>
      </c>
      <c r="P65" s="176">
        <v>28.22</v>
      </c>
      <c r="Q65" s="176">
        <v>5.6</v>
      </c>
      <c r="R65" s="176">
        <v>6.18</v>
      </c>
      <c r="S65" s="176">
        <v>3.9</v>
      </c>
      <c r="T65" s="176">
        <v>0</v>
      </c>
      <c r="U65" s="176">
        <v>7.37</v>
      </c>
      <c r="V65" s="176">
        <v>4.42</v>
      </c>
      <c r="W65" s="176">
        <v>11.84</v>
      </c>
      <c r="X65" s="176">
        <v>30.73</v>
      </c>
      <c r="Y65" s="176">
        <v>0</v>
      </c>
      <c r="Z65" s="176">
        <v>54.45</v>
      </c>
      <c r="AA65" s="176">
        <v>17.16</v>
      </c>
      <c r="AB65" s="176">
        <v>0</v>
      </c>
      <c r="AC65" s="176">
        <v>13.41</v>
      </c>
      <c r="AD65" s="176">
        <v>0</v>
      </c>
      <c r="AE65" s="176">
        <v>0</v>
      </c>
      <c r="AF65" s="176">
        <v>0</v>
      </c>
      <c r="AG65" s="176">
        <v>29.2</v>
      </c>
      <c r="AH65" s="176">
        <v>0</v>
      </c>
      <c r="AI65" s="176">
        <v>7.71</v>
      </c>
      <c r="AJ65" s="176">
        <v>0</v>
      </c>
      <c r="AK65" s="176">
        <v>89.18</v>
      </c>
      <c r="AL65" s="176">
        <v>0</v>
      </c>
      <c r="AM65" s="176">
        <v>0</v>
      </c>
      <c r="AN65" s="176">
        <v>0</v>
      </c>
      <c r="AO65" s="176">
        <v>258.31</v>
      </c>
      <c r="AP65" s="176">
        <v>0</v>
      </c>
      <c r="AQ65" s="176">
        <v>0</v>
      </c>
      <c r="AR65" s="176">
        <v>1.61</v>
      </c>
      <c r="AS65" s="176">
        <v>0</v>
      </c>
      <c r="AT65" s="176">
        <v>18.16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10.47</v>
      </c>
      <c r="E66" s="176">
        <v>0</v>
      </c>
      <c r="F66" s="176">
        <v>0</v>
      </c>
      <c r="G66" s="176">
        <v>20.16</v>
      </c>
      <c r="H66" s="176">
        <v>0</v>
      </c>
      <c r="I66" s="176">
        <v>0</v>
      </c>
      <c r="J66" s="176">
        <v>6.05</v>
      </c>
      <c r="K66" s="176">
        <v>6.21</v>
      </c>
      <c r="L66" s="176">
        <v>270.60000000000002</v>
      </c>
      <c r="M66" s="176">
        <v>14.32</v>
      </c>
      <c r="N66" s="176">
        <v>21.72</v>
      </c>
      <c r="O66" s="176">
        <v>0</v>
      </c>
      <c r="P66" s="176">
        <v>28.22</v>
      </c>
      <c r="Q66" s="176">
        <v>5.6</v>
      </c>
      <c r="R66" s="176">
        <v>6.18</v>
      </c>
      <c r="S66" s="176">
        <v>3.9</v>
      </c>
      <c r="T66" s="176">
        <v>0</v>
      </c>
      <c r="U66" s="176">
        <v>2.0099999999999998</v>
      </c>
      <c r="V66" s="176">
        <v>4.42</v>
      </c>
      <c r="W66" s="176">
        <v>11.84</v>
      </c>
      <c r="X66" s="176">
        <v>30.73</v>
      </c>
      <c r="Y66" s="176">
        <v>0</v>
      </c>
      <c r="Z66" s="176">
        <v>54.45</v>
      </c>
      <c r="AA66" s="176">
        <v>17.16</v>
      </c>
      <c r="AB66" s="176">
        <v>0</v>
      </c>
      <c r="AC66" s="176">
        <v>13.41</v>
      </c>
      <c r="AD66" s="176">
        <v>0</v>
      </c>
      <c r="AE66" s="176">
        <v>0</v>
      </c>
      <c r="AF66" s="176">
        <v>0</v>
      </c>
      <c r="AG66" s="176">
        <v>29.2</v>
      </c>
      <c r="AH66" s="176">
        <v>0</v>
      </c>
      <c r="AI66" s="176">
        <v>7.71</v>
      </c>
      <c r="AJ66" s="176">
        <v>0</v>
      </c>
      <c r="AK66" s="176">
        <v>89.18</v>
      </c>
      <c r="AL66" s="176">
        <v>0</v>
      </c>
      <c r="AM66" s="176">
        <v>0</v>
      </c>
      <c r="AN66" s="176">
        <v>0</v>
      </c>
      <c r="AO66" s="176">
        <v>258.31</v>
      </c>
      <c r="AP66" s="176">
        <v>0</v>
      </c>
      <c r="AQ66" s="176">
        <v>0</v>
      </c>
      <c r="AR66" s="176">
        <v>1.61</v>
      </c>
      <c r="AS66" s="176">
        <v>0</v>
      </c>
      <c r="AT66" s="176">
        <v>18.16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10.47</v>
      </c>
      <c r="E67" s="176">
        <v>0</v>
      </c>
      <c r="F67" s="176">
        <v>0</v>
      </c>
      <c r="G67" s="176">
        <v>20.16</v>
      </c>
      <c r="H67" s="176">
        <v>0</v>
      </c>
      <c r="I67" s="176">
        <v>0</v>
      </c>
      <c r="J67" s="176">
        <v>6.05</v>
      </c>
      <c r="K67" s="176">
        <v>6.15</v>
      </c>
      <c r="L67" s="176">
        <v>270.60000000000002</v>
      </c>
      <c r="M67" s="176">
        <v>14.07</v>
      </c>
      <c r="N67" s="176">
        <v>21.72</v>
      </c>
      <c r="O67" s="176">
        <v>0</v>
      </c>
      <c r="P67" s="176">
        <v>28.22</v>
      </c>
      <c r="Q67" s="176">
        <v>5.6</v>
      </c>
      <c r="R67" s="176">
        <v>6.18</v>
      </c>
      <c r="S67" s="176">
        <v>3.9</v>
      </c>
      <c r="T67" s="176">
        <v>0</v>
      </c>
      <c r="U67" s="176">
        <v>2.0099999999999998</v>
      </c>
      <c r="V67" s="176">
        <v>4.42</v>
      </c>
      <c r="W67" s="176">
        <v>11.84</v>
      </c>
      <c r="X67" s="176">
        <v>30.73</v>
      </c>
      <c r="Y67" s="176">
        <v>0</v>
      </c>
      <c r="Z67" s="176">
        <v>54.45</v>
      </c>
      <c r="AA67" s="176">
        <v>17.16</v>
      </c>
      <c r="AB67" s="176">
        <v>0</v>
      </c>
      <c r="AC67" s="176">
        <v>12.92</v>
      </c>
      <c r="AD67" s="176">
        <v>0</v>
      </c>
      <c r="AE67" s="176">
        <v>0</v>
      </c>
      <c r="AF67" s="176">
        <v>0</v>
      </c>
      <c r="AG67" s="176">
        <v>21.71</v>
      </c>
      <c r="AH67" s="176">
        <v>0</v>
      </c>
      <c r="AI67" s="176">
        <v>7.71</v>
      </c>
      <c r="AJ67" s="176">
        <v>0</v>
      </c>
      <c r="AK67" s="176">
        <v>89.18</v>
      </c>
      <c r="AL67" s="176">
        <v>0</v>
      </c>
      <c r="AM67" s="176">
        <v>0</v>
      </c>
      <c r="AN67" s="176">
        <v>0</v>
      </c>
      <c r="AO67" s="176">
        <v>258.31</v>
      </c>
      <c r="AP67" s="176">
        <v>0</v>
      </c>
      <c r="AQ67" s="176">
        <v>0</v>
      </c>
      <c r="AR67" s="176">
        <v>1.61</v>
      </c>
      <c r="AS67" s="176">
        <v>0</v>
      </c>
      <c r="AT67" s="176">
        <v>18.16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10.47</v>
      </c>
      <c r="E68" s="176">
        <v>0</v>
      </c>
      <c r="F68" s="176">
        <v>0</v>
      </c>
      <c r="G68" s="176">
        <v>20.16</v>
      </c>
      <c r="H68" s="176">
        <v>0</v>
      </c>
      <c r="I68" s="176">
        <v>0</v>
      </c>
      <c r="J68" s="176">
        <v>6.05</v>
      </c>
      <c r="K68" s="176">
        <v>6.15</v>
      </c>
      <c r="L68" s="176">
        <v>270.60000000000002</v>
      </c>
      <c r="M68" s="176">
        <v>14.07</v>
      </c>
      <c r="N68" s="176">
        <v>21.72</v>
      </c>
      <c r="O68" s="176">
        <v>0</v>
      </c>
      <c r="P68" s="176">
        <v>28.22</v>
      </c>
      <c r="Q68" s="176">
        <v>5.6</v>
      </c>
      <c r="R68" s="176">
        <v>6.18</v>
      </c>
      <c r="S68" s="176">
        <v>3.9</v>
      </c>
      <c r="T68" s="176">
        <v>0</v>
      </c>
      <c r="U68" s="176">
        <v>2.0099999999999998</v>
      </c>
      <c r="V68" s="176">
        <v>4.42</v>
      </c>
      <c r="W68" s="176">
        <v>11.84</v>
      </c>
      <c r="X68" s="176">
        <v>30.73</v>
      </c>
      <c r="Y68" s="176">
        <v>0</v>
      </c>
      <c r="Z68" s="176">
        <v>54.45</v>
      </c>
      <c r="AA68" s="176">
        <v>17.16</v>
      </c>
      <c r="AB68" s="176">
        <v>0</v>
      </c>
      <c r="AC68" s="176">
        <v>12.92</v>
      </c>
      <c r="AD68" s="176">
        <v>0</v>
      </c>
      <c r="AE68" s="176">
        <v>0</v>
      </c>
      <c r="AF68" s="176">
        <v>0</v>
      </c>
      <c r="AG68" s="176">
        <v>21.71</v>
      </c>
      <c r="AH68" s="176">
        <v>0</v>
      </c>
      <c r="AI68" s="176">
        <v>7.71</v>
      </c>
      <c r="AJ68" s="176">
        <v>0</v>
      </c>
      <c r="AK68" s="176">
        <v>89.18</v>
      </c>
      <c r="AL68" s="176">
        <v>0</v>
      </c>
      <c r="AM68" s="176">
        <v>0</v>
      </c>
      <c r="AN68" s="176">
        <v>0</v>
      </c>
      <c r="AO68" s="176">
        <v>258.31</v>
      </c>
      <c r="AP68" s="176">
        <v>0</v>
      </c>
      <c r="AQ68" s="176">
        <v>0</v>
      </c>
      <c r="AR68" s="176">
        <v>1.61</v>
      </c>
      <c r="AS68" s="176">
        <v>0</v>
      </c>
      <c r="AT68" s="176">
        <v>18.16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10.47</v>
      </c>
      <c r="E69" s="176">
        <v>0</v>
      </c>
      <c r="F69" s="176">
        <v>0</v>
      </c>
      <c r="G69" s="176">
        <v>20.16</v>
      </c>
      <c r="H69" s="176">
        <v>0</v>
      </c>
      <c r="I69" s="176">
        <v>0</v>
      </c>
      <c r="J69" s="176">
        <v>6.05</v>
      </c>
      <c r="K69" s="176">
        <v>6.15</v>
      </c>
      <c r="L69" s="176">
        <v>270.60000000000002</v>
      </c>
      <c r="M69" s="176">
        <v>14.07</v>
      </c>
      <c r="N69" s="176">
        <v>21.72</v>
      </c>
      <c r="O69" s="176">
        <v>0</v>
      </c>
      <c r="P69" s="176">
        <v>28.22</v>
      </c>
      <c r="Q69" s="176">
        <v>5.6</v>
      </c>
      <c r="R69" s="176">
        <v>6.18</v>
      </c>
      <c r="S69" s="176">
        <v>3.9</v>
      </c>
      <c r="T69" s="176">
        <v>0</v>
      </c>
      <c r="U69" s="176">
        <v>2.0099999999999998</v>
      </c>
      <c r="V69" s="176">
        <v>4.42</v>
      </c>
      <c r="W69" s="176">
        <v>11.84</v>
      </c>
      <c r="X69" s="176">
        <v>30.73</v>
      </c>
      <c r="Y69" s="176">
        <v>0</v>
      </c>
      <c r="Z69" s="176">
        <v>54.45</v>
      </c>
      <c r="AA69" s="176">
        <v>17.16</v>
      </c>
      <c r="AB69" s="176">
        <v>0</v>
      </c>
      <c r="AC69" s="176">
        <v>12.92</v>
      </c>
      <c r="AD69" s="176">
        <v>0</v>
      </c>
      <c r="AE69" s="176">
        <v>0</v>
      </c>
      <c r="AF69" s="176">
        <v>0</v>
      </c>
      <c r="AG69" s="176">
        <v>21.71</v>
      </c>
      <c r="AH69" s="176">
        <v>0</v>
      </c>
      <c r="AI69" s="176">
        <v>7.71</v>
      </c>
      <c r="AJ69" s="176">
        <v>0</v>
      </c>
      <c r="AK69" s="176">
        <v>89.18</v>
      </c>
      <c r="AL69" s="176">
        <v>0</v>
      </c>
      <c r="AM69" s="176">
        <v>0</v>
      </c>
      <c r="AN69" s="176">
        <v>0</v>
      </c>
      <c r="AO69" s="176">
        <v>258.31</v>
      </c>
      <c r="AP69" s="176">
        <v>0</v>
      </c>
      <c r="AQ69" s="176">
        <v>0</v>
      </c>
      <c r="AR69" s="176">
        <v>1.61</v>
      </c>
      <c r="AS69" s="176">
        <v>0</v>
      </c>
      <c r="AT69" s="176">
        <v>18.16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10.47</v>
      </c>
      <c r="E70" s="176">
        <v>0</v>
      </c>
      <c r="F70" s="176">
        <v>0</v>
      </c>
      <c r="G70" s="176">
        <v>20.16</v>
      </c>
      <c r="H70" s="176">
        <v>0</v>
      </c>
      <c r="I70" s="176">
        <v>0</v>
      </c>
      <c r="J70" s="176">
        <v>6.05</v>
      </c>
      <c r="K70" s="176">
        <v>6.15</v>
      </c>
      <c r="L70" s="176">
        <v>270.60000000000002</v>
      </c>
      <c r="M70" s="176">
        <v>14.07</v>
      </c>
      <c r="N70" s="176">
        <v>21.72</v>
      </c>
      <c r="O70" s="176">
        <v>0</v>
      </c>
      <c r="P70" s="176">
        <v>28.22</v>
      </c>
      <c r="Q70" s="176">
        <v>5.6</v>
      </c>
      <c r="R70" s="176">
        <v>6.18</v>
      </c>
      <c r="S70" s="176">
        <v>3.9</v>
      </c>
      <c r="T70" s="176">
        <v>0</v>
      </c>
      <c r="U70" s="176">
        <v>2.0099999999999998</v>
      </c>
      <c r="V70" s="176">
        <v>4.42</v>
      </c>
      <c r="W70" s="176">
        <v>11.84</v>
      </c>
      <c r="X70" s="176">
        <v>30.73</v>
      </c>
      <c r="Y70" s="176">
        <v>0</v>
      </c>
      <c r="Z70" s="176">
        <v>54.45</v>
      </c>
      <c r="AA70" s="176">
        <v>17.16</v>
      </c>
      <c r="AB70" s="176">
        <v>0</v>
      </c>
      <c r="AC70" s="176">
        <v>12.92</v>
      </c>
      <c r="AD70" s="176">
        <v>0</v>
      </c>
      <c r="AE70" s="176">
        <v>0</v>
      </c>
      <c r="AF70" s="176">
        <v>0</v>
      </c>
      <c r="AG70" s="176">
        <v>21.71</v>
      </c>
      <c r="AH70" s="176">
        <v>0</v>
      </c>
      <c r="AI70" s="176">
        <v>7.71</v>
      </c>
      <c r="AJ70" s="176">
        <v>0</v>
      </c>
      <c r="AK70" s="176">
        <v>89.18</v>
      </c>
      <c r="AL70" s="176">
        <v>0</v>
      </c>
      <c r="AM70" s="176">
        <v>0</v>
      </c>
      <c r="AN70" s="176">
        <v>0</v>
      </c>
      <c r="AO70" s="176">
        <v>258.31</v>
      </c>
      <c r="AP70" s="176">
        <v>0</v>
      </c>
      <c r="AQ70" s="176">
        <v>0</v>
      </c>
      <c r="AR70" s="176">
        <v>1.61</v>
      </c>
      <c r="AS70" s="176">
        <v>0</v>
      </c>
      <c r="AT70" s="176">
        <v>18.16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10.47</v>
      </c>
      <c r="E71" s="176">
        <v>0</v>
      </c>
      <c r="F71" s="176">
        <v>0</v>
      </c>
      <c r="G71" s="176">
        <v>20.16</v>
      </c>
      <c r="H71" s="176">
        <v>0</v>
      </c>
      <c r="I71" s="176">
        <v>0</v>
      </c>
      <c r="J71" s="176">
        <v>6.05</v>
      </c>
      <c r="K71" s="176">
        <v>6.15</v>
      </c>
      <c r="L71" s="176">
        <v>270.60000000000002</v>
      </c>
      <c r="M71" s="176">
        <v>14.07</v>
      </c>
      <c r="N71" s="176">
        <v>21.72</v>
      </c>
      <c r="O71" s="176">
        <v>0</v>
      </c>
      <c r="P71" s="176">
        <v>28.22</v>
      </c>
      <c r="Q71" s="176">
        <v>5.6</v>
      </c>
      <c r="R71" s="176">
        <v>6.18</v>
      </c>
      <c r="S71" s="176">
        <v>3.9</v>
      </c>
      <c r="T71" s="176">
        <v>0</v>
      </c>
      <c r="U71" s="176">
        <v>2.0099999999999998</v>
      </c>
      <c r="V71" s="176">
        <v>4.42</v>
      </c>
      <c r="W71" s="176">
        <v>11.84</v>
      </c>
      <c r="X71" s="176">
        <v>30.73</v>
      </c>
      <c r="Y71" s="176">
        <v>0</v>
      </c>
      <c r="Z71" s="176">
        <v>54.45</v>
      </c>
      <c r="AA71" s="176">
        <v>17.16</v>
      </c>
      <c r="AB71" s="176">
        <v>0</v>
      </c>
      <c r="AC71" s="176">
        <v>13.73</v>
      </c>
      <c r="AD71" s="176">
        <v>0</v>
      </c>
      <c r="AE71" s="176">
        <v>0</v>
      </c>
      <c r="AF71" s="176">
        <v>0</v>
      </c>
      <c r="AG71" s="176">
        <v>26</v>
      </c>
      <c r="AH71" s="176">
        <v>0</v>
      </c>
      <c r="AI71" s="176">
        <v>7.71</v>
      </c>
      <c r="AJ71" s="176">
        <v>0</v>
      </c>
      <c r="AK71" s="176">
        <v>89.18</v>
      </c>
      <c r="AL71" s="176">
        <v>0</v>
      </c>
      <c r="AM71" s="176">
        <v>0</v>
      </c>
      <c r="AN71" s="176">
        <v>0</v>
      </c>
      <c r="AO71" s="176">
        <v>258.31</v>
      </c>
      <c r="AP71" s="176">
        <v>0</v>
      </c>
      <c r="AQ71" s="176">
        <v>0</v>
      </c>
      <c r="AR71" s="176">
        <v>1.61</v>
      </c>
      <c r="AS71" s="176">
        <v>0</v>
      </c>
      <c r="AT71" s="176">
        <v>18.16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10.47</v>
      </c>
      <c r="E72" s="176">
        <v>0</v>
      </c>
      <c r="F72" s="176">
        <v>0</v>
      </c>
      <c r="G72" s="176">
        <v>20.16</v>
      </c>
      <c r="H72" s="176">
        <v>0</v>
      </c>
      <c r="I72" s="176">
        <v>0</v>
      </c>
      <c r="J72" s="176">
        <v>6.05</v>
      </c>
      <c r="K72" s="176">
        <v>6.15</v>
      </c>
      <c r="L72" s="176">
        <v>270.60000000000002</v>
      </c>
      <c r="M72" s="176">
        <v>14.07</v>
      </c>
      <c r="N72" s="176">
        <v>21.72</v>
      </c>
      <c r="O72" s="176">
        <v>0</v>
      </c>
      <c r="P72" s="176">
        <v>28.22</v>
      </c>
      <c r="Q72" s="176">
        <v>5.6</v>
      </c>
      <c r="R72" s="176">
        <v>6.18</v>
      </c>
      <c r="S72" s="176">
        <v>3.9</v>
      </c>
      <c r="T72" s="176">
        <v>0</v>
      </c>
      <c r="U72" s="176">
        <v>2.0099999999999998</v>
      </c>
      <c r="V72" s="176">
        <v>4.42</v>
      </c>
      <c r="W72" s="176">
        <v>11.84</v>
      </c>
      <c r="X72" s="176">
        <v>30.73</v>
      </c>
      <c r="Y72" s="176">
        <v>0</v>
      </c>
      <c r="Z72" s="176">
        <v>54.45</v>
      </c>
      <c r="AA72" s="176">
        <v>17.16</v>
      </c>
      <c r="AB72" s="176">
        <v>0</v>
      </c>
      <c r="AC72" s="176">
        <v>13.73</v>
      </c>
      <c r="AD72" s="176">
        <v>0</v>
      </c>
      <c r="AE72" s="176">
        <v>0</v>
      </c>
      <c r="AF72" s="176">
        <v>0</v>
      </c>
      <c r="AG72" s="176">
        <v>26</v>
      </c>
      <c r="AH72" s="176">
        <v>0</v>
      </c>
      <c r="AI72" s="176">
        <v>7.71</v>
      </c>
      <c r="AJ72" s="176">
        <v>0</v>
      </c>
      <c r="AK72" s="176">
        <v>89.18</v>
      </c>
      <c r="AL72" s="176">
        <v>0</v>
      </c>
      <c r="AM72" s="176">
        <v>0</v>
      </c>
      <c r="AN72" s="176">
        <v>0</v>
      </c>
      <c r="AO72" s="176">
        <v>258.31</v>
      </c>
      <c r="AP72" s="176">
        <v>0</v>
      </c>
      <c r="AQ72" s="176">
        <v>0</v>
      </c>
      <c r="AR72" s="176">
        <v>1.61</v>
      </c>
      <c r="AS72" s="176">
        <v>0</v>
      </c>
      <c r="AT72" s="176">
        <v>18.16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10.47</v>
      </c>
      <c r="E73" s="176">
        <v>0</v>
      </c>
      <c r="F73" s="176">
        <v>0</v>
      </c>
      <c r="G73" s="176">
        <v>20.16</v>
      </c>
      <c r="H73" s="176">
        <v>0</v>
      </c>
      <c r="I73" s="176">
        <v>0</v>
      </c>
      <c r="J73" s="176">
        <v>6.05</v>
      </c>
      <c r="K73" s="176">
        <v>6.15</v>
      </c>
      <c r="L73" s="176">
        <v>270.60000000000002</v>
      </c>
      <c r="M73" s="176">
        <v>14.07</v>
      </c>
      <c r="N73" s="176">
        <v>21.72</v>
      </c>
      <c r="O73" s="176">
        <v>0</v>
      </c>
      <c r="P73" s="176">
        <v>28.22</v>
      </c>
      <c r="Q73" s="176">
        <v>5.6</v>
      </c>
      <c r="R73" s="176">
        <v>6.18</v>
      </c>
      <c r="S73" s="176">
        <v>3.9</v>
      </c>
      <c r="T73" s="176">
        <v>0</v>
      </c>
      <c r="U73" s="176">
        <v>2.0099999999999998</v>
      </c>
      <c r="V73" s="176">
        <v>4.42</v>
      </c>
      <c r="W73" s="176">
        <v>11.47</v>
      </c>
      <c r="X73" s="176">
        <v>30.73</v>
      </c>
      <c r="Y73" s="176">
        <v>0</v>
      </c>
      <c r="Z73" s="176">
        <v>54.45</v>
      </c>
      <c r="AA73" s="176">
        <v>17.16</v>
      </c>
      <c r="AB73" s="176">
        <v>0</v>
      </c>
      <c r="AC73" s="176">
        <v>12.92</v>
      </c>
      <c r="AD73" s="176">
        <v>0</v>
      </c>
      <c r="AE73" s="176">
        <v>0</v>
      </c>
      <c r="AF73" s="176">
        <v>0</v>
      </c>
      <c r="AG73" s="176">
        <v>21.71</v>
      </c>
      <c r="AH73" s="176">
        <v>0</v>
      </c>
      <c r="AI73" s="176">
        <v>7.71</v>
      </c>
      <c r="AJ73" s="176">
        <v>0</v>
      </c>
      <c r="AK73" s="176">
        <v>89.18</v>
      </c>
      <c r="AL73" s="176">
        <v>0</v>
      </c>
      <c r="AM73" s="176">
        <v>0</v>
      </c>
      <c r="AN73" s="176">
        <v>0</v>
      </c>
      <c r="AO73" s="176">
        <v>258.31</v>
      </c>
      <c r="AP73" s="176">
        <v>0</v>
      </c>
      <c r="AQ73" s="176">
        <v>0</v>
      </c>
      <c r="AR73" s="176">
        <v>1.61</v>
      </c>
      <c r="AS73" s="176">
        <v>0</v>
      </c>
      <c r="AT73" s="176">
        <v>18.16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10.47</v>
      </c>
      <c r="E74" s="176">
        <v>0</v>
      </c>
      <c r="F74" s="176">
        <v>0</v>
      </c>
      <c r="G74" s="176">
        <v>20.16</v>
      </c>
      <c r="H74" s="176">
        <v>0</v>
      </c>
      <c r="I74" s="176">
        <v>0</v>
      </c>
      <c r="J74" s="176">
        <v>6.05</v>
      </c>
      <c r="K74" s="176">
        <v>6.15</v>
      </c>
      <c r="L74" s="176">
        <v>270.60000000000002</v>
      </c>
      <c r="M74" s="176">
        <v>14.07</v>
      </c>
      <c r="N74" s="176">
        <v>21.72</v>
      </c>
      <c r="O74" s="176">
        <v>0</v>
      </c>
      <c r="P74" s="176">
        <v>28.22</v>
      </c>
      <c r="Q74" s="176">
        <v>5.6</v>
      </c>
      <c r="R74" s="176">
        <v>6.18</v>
      </c>
      <c r="S74" s="176">
        <v>3.9</v>
      </c>
      <c r="T74" s="176">
        <v>0</v>
      </c>
      <c r="U74" s="176">
        <v>2.0099999999999998</v>
      </c>
      <c r="V74" s="176">
        <v>4.42</v>
      </c>
      <c r="W74" s="176">
        <v>11.47</v>
      </c>
      <c r="X74" s="176">
        <v>30.73</v>
      </c>
      <c r="Y74" s="176">
        <v>0</v>
      </c>
      <c r="Z74" s="176">
        <v>54.45</v>
      </c>
      <c r="AA74" s="176">
        <v>17.16</v>
      </c>
      <c r="AB74" s="176">
        <v>0</v>
      </c>
      <c r="AC74" s="176">
        <v>12.92</v>
      </c>
      <c r="AD74" s="176">
        <v>0</v>
      </c>
      <c r="AE74" s="176">
        <v>0</v>
      </c>
      <c r="AF74" s="176">
        <v>0</v>
      </c>
      <c r="AG74" s="176">
        <v>21.71</v>
      </c>
      <c r="AH74" s="176">
        <v>0</v>
      </c>
      <c r="AI74" s="176">
        <v>7.71</v>
      </c>
      <c r="AJ74" s="176">
        <v>0</v>
      </c>
      <c r="AK74" s="176">
        <v>89.18</v>
      </c>
      <c r="AL74" s="176">
        <v>0</v>
      </c>
      <c r="AM74" s="176">
        <v>0</v>
      </c>
      <c r="AN74" s="176">
        <v>0</v>
      </c>
      <c r="AO74" s="176">
        <v>258.31</v>
      </c>
      <c r="AP74" s="176">
        <v>0</v>
      </c>
      <c r="AQ74" s="176">
        <v>0</v>
      </c>
      <c r="AR74" s="176">
        <v>1.61</v>
      </c>
      <c r="AS74" s="176">
        <v>0</v>
      </c>
      <c r="AT74" s="176">
        <v>18.16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10.47</v>
      </c>
      <c r="E75" s="176">
        <v>0</v>
      </c>
      <c r="F75" s="176">
        <v>0</v>
      </c>
      <c r="G75" s="176">
        <v>20.16</v>
      </c>
      <c r="H75" s="176">
        <v>0</v>
      </c>
      <c r="I75" s="176">
        <v>0</v>
      </c>
      <c r="J75" s="176">
        <v>6.05</v>
      </c>
      <c r="K75" s="176">
        <v>4.82</v>
      </c>
      <c r="L75" s="176">
        <v>270.60000000000002</v>
      </c>
      <c r="M75" s="176">
        <v>0.9</v>
      </c>
      <c r="N75" s="176">
        <v>1.1499999999999999</v>
      </c>
      <c r="O75" s="176">
        <v>0</v>
      </c>
      <c r="P75" s="176">
        <v>3.27</v>
      </c>
      <c r="Q75" s="176">
        <v>5.6</v>
      </c>
      <c r="R75" s="176">
        <v>0.41</v>
      </c>
      <c r="S75" s="176">
        <v>3.89</v>
      </c>
      <c r="T75" s="176">
        <v>0</v>
      </c>
      <c r="U75" s="176">
        <v>2.0099999999999998</v>
      </c>
      <c r="V75" s="176">
        <v>0.2</v>
      </c>
      <c r="W75" s="176">
        <v>3.36</v>
      </c>
      <c r="X75" s="176">
        <v>1.44</v>
      </c>
      <c r="Y75" s="176">
        <v>0</v>
      </c>
      <c r="Z75" s="176">
        <v>1.65</v>
      </c>
      <c r="AA75" s="176">
        <v>0.64</v>
      </c>
      <c r="AB75" s="176">
        <v>0</v>
      </c>
      <c r="AC75" s="176">
        <v>12.92</v>
      </c>
      <c r="AD75" s="176">
        <v>0</v>
      </c>
      <c r="AE75" s="176">
        <v>0</v>
      </c>
      <c r="AF75" s="176">
        <v>0</v>
      </c>
      <c r="AG75" s="176">
        <v>21.71</v>
      </c>
      <c r="AH75" s="176">
        <v>0</v>
      </c>
      <c r="AI75" s="176">
        <v>7.71</v>
      </c>
      <c r="AJ75" s="176">
        <v>0</v>
      </c>
      <c r="AK75" s="176">
        <v>89.18</v>
      </c>
      <c r="AL75" s="176">
        <v>0</v>
      </c>
      <c r="AM75" s="176">
        <v>0</v>
      </c>
      <c r="AN75" s="176">
        <v>0</v>
      </c>
      <c r="AO75" s="176">
        <v>263.74</v>
      </c>
      <c r="AP75" s="176">
        <v>0</v>
      </c>
      <c r="AQ75" s="176">
        <v>0</v>
      </c>
      <c r="AR75" s="176">
        <v>1.61</v>
      </c>
      <c r="AS75" s="176">
        <v>0</v>
      </c>
      <c r="AT75" s="176">
        <v>18.16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10.47</v>
      </c>
      <c r="E76" s="176">
        <v>0</v>
      </c>
      <c r="F76" s="176">
        <v>0</v>
      </c>
      <c r="G76" s="176">
        <v>20.16</v>
      </c>
      <c r="H76" s="176">
        <v>0</v>
      </c>
      <c r="I76" s="176">
        <v>0</v>
      </c>
      <c r="J76" s="176">
        <v>6.05</v>
      </c>
      <c r="K76" s="176">
        <v>4.82</v>
      </c>
      <c r="L76" s="176">
        <v>270.60000000000002</v>
      </c>
      <c r="M76" s="176">
        <v>0.9</v>
      </c>
      <c r="N76" s="176">
        <v>1.1499999999999999</v>
      </c>
      <c r="O76" s="176">
        <v>0</v>
      </c>
      <c r="P76" s="176">
        <v>1.36</v>
      </c>
      <c r="Q76" s="176">
        <v>5.6</v>
      </c>
      <c r="R76" s="176">
        <v>0.41</v>
      </c>
      <c r="S76" s="176">
        <v>3.89</v>
      </c>
      <c r="T76" s="176">
        <v>0</v>
      </c>
      <c r="U76" s="176">
        <v>2.0099999999999998</v>
      </c>
      <c r="V76" s="176">
        <v>0.2</v>
      </c>
      <c r="W76" s="176">
        <v>0.43</v>
      </c>
      <c r="X76" s="176">
        <v>1.44</v>
      </c>
      <c r="Y76" s="176">
        <v>0</v>
      </c>
      <c r="Z76" s="176">
        <v>1.65</v>
      </c>
      <c r="AA76" s="176">
        <v>0.64</v>
      </c>
      <c r="AB76" s="176">
        <v>0</v>
      </c>
      <c r="AC76" s="176">
        <v>12.92</v>
      </c>
      <c r="AD76" s="176">
        <v>0</v>
      </c>
      <c r="AE76" s="176">
        <v>0</v>
      </c>
      <c r="AF76" s="176">
        <v>0</v>
      </c>
      <c r="AG76" s="176">
        <v>21.71</v>
      </c>
      <c r="AH76" s="176">
        <v>0</v>
      </c>
      <c r="AI76" s="176">
        <v>7.71</v>
      </c>
      <c r="AJ76" s="176">
        <v>0</v>
      </c>
      <c r="AK76" s="176">
        <v>89.18</v>
      </c>
      <c r="AL76" s="176">
        <v>0</v>
      </c>
      <c r="AM76" s="176">
        <v>0</v>
      </c>
      <c r="AN76" s="176">
        <v>0</v>
      </c>
      <c r="AO76" s="176">
        <v>263.74</v>
      </c>
      <c r="AP76" s="176">
        <v>0</v>
      </c>
      <c r="AQ76" s="176">
        <v>0</v>
      </c>
      <c r="AR76" s="176">
        <v>1.61</v>
      </c>
      <c r="AS76" s="176">
        <v>0</v>
      </c>
      <c r="AT76" s="176">
        <v>18.16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10.47</v>
      </c>
      <c r="E77" s="176">
        <v>0</v>
      </c>
      <c r="F77" s="176">
        <v>0</v>
      </c>
      <c r="G77" s="176">
        <v>20.16</v>
      </c>
      <c r="H77" s="176">
        <v>0</v>
      </c>
      <c r="I77" s="176">
        <v>0</v>
      </c>
      <c r="J77" s="176">
        <v>6.05</v>
      </c>
      <c r="K77" s="176">
        <v>4.82</v>
      </c>
      <c r="L77" s="176">
        <v>270.60000000000002</v>
      </c>
      <c r="M77" s="176">
        <v>0.9</v>
      </c>
      <c r="N77" s="176">
        <v>1.1499999999999999</v>
      </c>
      <c r="O77" s="176">
        <v>0</v>
      </c>
      <c r="P77" s="176">
        <v>1.36</v>
      </c>
      <c r="Q77" s="176">
        <v>5.6</v>
      </c>
      <c r="R77" s="176">
        <v>0.41</v>
      </c>
      <c r="S77" s="176">
        <v>3.89</v>
      </c>
      <c r="T77" s="176">
        <v>0</v>
      </c>
      <c r="U77" s="176">
        <v>2.0099999999999998</v>
      </c>
      <c r="V77" s="176">
        <v>0.2</v>
      </c>
      <c r="W77" s="176">
        <v>0.43</v>
      </c>
      <c r="X77" s="176">
        <v>1.44</v>
      </c>
      <c r="Y77" s="176">
        <v>0</v>
      </c>
      <c r="Z77" s="176">
        <v>1.65</v>
      </c>
      <c r="AA77" s="176">
        <v>0.64</v>
      </c>
      <c r="AB77" s="176">
        <v>0</v>
      </c>
      <c r="AC77" s="176">
        <v>12.92</v>
      </c>
      <c r="AD77" s="176">
        <v>0</v>
      </c>
      <c r="AE77" s="176">
        <v>0</v>
      </c>
      <c r="AF77" s="176">
        <v>0</v>
      </c>
      <c r="AG77" s="176">
        <v>21.71</v>
      </c>
      <c r="AH77" s="176">
        <v>0</v>
      </c>
      <c r="AI77" s="176">
        <v>7.71</v>
      </c>
      <c r="AJ77" s="176">
        <v>0</v>
      </c>
      <c r="AK77" s="176">
        <v>88.64</v>
      </c>
      <c r="AL77" s="176">
        <v>0</v>
      </c>
      <c r="AM77" s="176">
        <v>0</v>
      </c>
      <c r="AN77" s="176">
        <v>0</v>
      </c>
      <c r="AO77" s="176">
        <v>263.74</v>
      </c>
      <c r="AP77" s="176">
        <v>0</v>
      </c>
      <c r="AQ77" s="176">
        <v>0</v>
      </c>
      <c r="AR77" s="176">
        <v>1.61</v>
      </c>
      <c r="AS77" s="176">
        <v>0</v>
      </c>
      <c r="AT77" s="176">
        <v>18.16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10.47</v>
      </c>
      <c r="E78" s="176">
        <v>0</v>
      </c>
      <c r="F78" s="176">
        <v>0</v>
      </c>
      <c r="G78" s="176">
        <v>20.16</v>
      </c>
      <c r="H78" s="176">
        <v>0</v>
      </c>
      <c r="I78" s="176">
        <v>0</v>
      </c>
      <c r="J78" s="176">
        <v>6.05</v>
      </c>
      <c r="K78" s="176">
        <v>4.82</v>
      </c>
      <c r="L78" s="176">
        <v>270.60000000000002</v>
      </c>
      <c r="M78" s="176">
        <v>0.9</v>
      </c>
      <c r="N78" s="176">
        <v>1.1499999999999999</v>
      </c>
      <c r="O78" s="176">
        <v>0</v>
      </c>
      <c r="P78" s="176">
        <v>1.36</v>
      </c>
      <c r="Q78" s="176">
        <v>5.6</v>
      </c>
      <c r="R78" s="176">
        <v>0.41</v>
      </c>
      <c r="S78" s="176">
        <v>3.89</v>
      </c>
      <c r="T78" s="176">
        <v>0</v>
      </c>
      <c r="U78" s="176">
        <v>2.0099999999999998</v>
      </c>
      <c r="V78" s="176">
        <v>0.2</v>
      </c>
      <c r="W78" s="176">
        <v>0.43</v>
      </c>
      <c r="X78" s="176">
        <v>1.44</v>
      </c>
      <c r="Y78" s="176">
        <v>0</v>
      </c>
      <c r="Z78" s="176">
        <v>1.65</v>
      </c>
      <c r="AA78" s="176">
        <v>0.64</v>
      </c>
      <c r="AB78" s="176">
        <v>0</v>
      </c>
      <c r="AC78" s="176">
        <v>12.92</v>
      </c>
      <c r="AD78" s="176">
        <v>0</v>
      </c>
      <c r="AE78" s="176">
        <v>0</v>
      </c>
      <c r="AF78" s="176">
        <v>0</v>
      </c>
      <c r="AG78" s="176">
        <v>21.71</v>
      </c>
      <c r="AH78" s="176">
        <v>0</v>
      </c>
      <c r="AI78" s="176">
        <v>7.71</v>
      </c>
      <c r="AJ78" s="176">
        <v>0</v>
      </c>
      <c r="AK78" s="176">
        <v>88.64</v>
      </c>
      <c r="AL78" s="176">
        <v>0</v>
      </c>
      <c r="AM78" s="176">
        <v>0</v>
      </c>
      <c r="AN78" s="176">
        <v>0</v>
      </c>
      <c r="AO78" s="176">
        <v>263.74</v>
      </c>
      <c r="AP78" s="176">
        <v>0</v>
      </c>
      <c r="AQ78" s="176">
        <v>0</v>
      </c>
      <c r="AR78" s="176">
        <v>1.61</v>
      </c>
      <c r="AS78" s="176">
        <v>0</v>
      </c>
      <c r="AT78" s="176">
        <v>18.16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10.47</v>
      </c>
      <c r="E79" s="176">
        <v>0</v>
      </c>
      <c r="F79" s="176">
        <v>0</v>
      </c>
      <c r="G79" s="176">
        <v>20.16</v>
      </c>
      <c r="H79" s="176">
        <v>0</v>
      </c>
      <c r="I79" s="176">
        <v>0</v>
      </c>
      <c r="J79" s="176">
        <v>6.05</v>
      </c>
      <c r="K79" s="176">
        <v>8.44</v>
      </c>
      <c r="L79" s="176">
        <v>280.39</v>
      </c>
      <c r="M79" s="176">
        <v>0.9</v>
      </c>
      <c r="N79" s="176">
        <v>1.1499999999999999</v>
      </c>
      <c r="O79" s="176">
        <v>0</v>
      </c>
      <c r="P79" s="176">
        <v>1.36</v>
      </c>
      <c r="Q79" s="176">
        <v>5.6</v>
      </c>
      <c r="R79" s="176">
        <v>13.01</v>
      </c>
      <c r="S79" s="176">
        <v>7.13</v>
      </c>
      <c r="T79" s="176">
        <v>0</v>
      </c>
      <c r="U79" s="176">
        <v>2.0099999999999998</v>
      </c>
      <c r="V79" s="176">
        <v>3.15</v>
      </c>
      <c r="W79" s="176">
        <v>3.91</v>
      </c>
      <c r="X79" s="176">
        <v>14.46</v>
      </c>
      <c r="Y79" s="176">
        <v>0</v>
      </c>
      <c r="Z79" s="176">
        <v>48.64</v>
      </c>
      <c r="AA79" s="176">
        <v>17.16</v>
      </c>
      <c r="AB79" s="176">
        <v>0</v>
      </c>
      <c r="AC79" s="176">
        <v>12.92</v>
      </c>
      <c r="AD79" s="176">
        <v>0</v>
      </c>
      <c r="AE79" s="176">
        <v>0</v>
      </c>
      <c r="AF79" s="176">
        <v>0</v>
      </c>
      <c r="AG79" s="176">
        <v>21.71</v>
      </c>
      <c r="AH79" s="176">
        <v>0</v>
      </c>
      <c r="AI79" s="176">
        <v>7.71</v>
      </c>
      <c r="AJ79" s="176">
        <v>0</v>
      </c>
      <c r="AK79" s="176">
        <v>88.64</v>
      </c>
      <c r="AL79" s="176">
        <v>0</v>
      </c>
      <c r="AM79" s="176">
        <v>0</v>
      </c>
      <c r="AN79" s="176">
        <v>0</v>
      </c>
      <c r="AO79" s="176">
        <v>263.74</v>
      </c>
      <c r="AP79" s="176">
        <v>0</v>
      </c>
      <c r="AQ79" s="176">
        <v>0</v>
      </c>
      <c r="AR79" s="176">
        <v>1.61</v>
      </c>
      <c r="AS79" s="176">
        <v>0</v>
      </c>
      <c r="AT79" s="176">
        <v>18.16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10.47</v>
      </c>
      <c r="E80" s="176">
        <v>0</v>
      </c>
      <c r="F80" s="176">
        <v>0</v>
      </c>
      <c r="G80" s="176">
        <v>20.16</v>
      </c>
      <c r="H80" s="176">
        <v>0</v>
      </c>
      <c r="I80" s="176">
        <v>0</v>
      </c>
      <c r="J80" s="176">
        <v>6.05</v>
      </c>
      <c r="K80" s="176">
        <v>8.44</v>
      </c>
      <c r="L80" s="176">
        <v>278.35000000000002</v>
      </c>
      <c r="M80" s="176">
        <v>0.9</v>
      </c>
      <c r="N80" s="176">
        <v>1.1499999999999999</v>
      </c>
      <c r="O80" s="176">
        <v>0</v>
      </c>
      <c r="P80" s="176">
        <v>1.36</v>
      </c>
      <c r="Q80" s="176">
        <v>5.6</v>
      </c>
      <c r="R80" s="176">
        <v>13.01</v>
      </c>
      <c r="S80" s="176">
        <v>7.13</v>
      </c>
      <c r="T80" s="176">
        <v>0</v>
      </c>
      <c r="U80" s="176">
        <v>2.0099999999999998</v>
      </c>
      <c r="V80" s="176">
        <v>3.15</v>
      </c>
      <c r="W80" s="176">
        <v>3.91</v>
      </c>
      <c r="X80" s="176">
        <v>14.46</v>
      </c>
      <c r="Y80" s="176">
        <v>0</v>
      </c>
      <c r="Z80" s="176">
        <v>48.64</v>
      </c>
      <c r="AA80" s="176">
        <v>17.16</v>
      </c>
      <c r="AB80" s="176">
        <v>0</v>
      </c>
      <c r="AC80" s="176">
        <v>12.92</v>
      </c>
      <c r="AD80" s="176">
        <v>0</v>
      </c>
      <c r="AE80" s="176">
        <v>0</v>
      </c>
      <c r="AF80" s="176">
        <v>0</v>
      </c>
      <c r="AG80" s="176">
        <v>21.71</v>
      </c>
      <c r="AH80" s="176">
        <v>0</v>
      </c>
      <c r="AI80" s="176">
        <v>7.71</v>
      </c>
      <c r="AJ80" s="176">
        <v>0</v>
      </c>
      <c r="AK80" s="176">
        <v>88.64</v>
      </c>
      <c r="AL80" s="176">
        <v>0</v>
      </c>
      <c r="AM80" s="176">
        <v>0</v>
      </c>
      <c r="AN80" s="176">
        <v>0</v>
      </c>
      <c r="AO80" s="176">
        <v>263.74</v>
      </c>
      <c r="AP80" s="176">
        <v>0</v>
      </c>
      <c r="AQ80" s="176">
        <v>0</v>
      </c>
      <c r="AR80" s="176">
        <v>1.61</v>
      </c>
      <c r="AS80" s="176">
        <v>0</v>
      </c>
      <c r="AT80" s="176">
        <v>18.16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10.47</v>
      </c>
      <c r="E81" s="176">
        <v>0</v>
      </c>
      <c r="F81" s="176">
        <v>0</v>
      </c>
      <c r="G81" s="176">
        <v>20.16</v>
      </c>
      <c r="H81" s="176">
        <v>0</v>
      </c>
      <c r="I81" s="176">
        <v>0</v>
      </c>
      <c r="J81" s="176">
        <v>6.05</v>
      </c>
      <c r="K81" s="176">
        <v>8.44</v>
      </c>
      <c r="L81" s="176">
        <v>278.35000000000002</v>
      </c>
      <c r="M81" s="176">
        <v>0.9</v>
      </c>
      <c r="N81" s="176">
        <v>1.1499999999999999</v>
      </c>
      <c r="O81" s="176">
        <v>0</v>
      </c>
      <c r="P81" s="176">
        <v>1.36</v>
      </c>
      <c r="Q81" s="176">
        <v>5.6</v>
      </c>
      <c r="R81" s="176">
        <v>5.26</v>
      </c>
      <c r="S81" s="176">
        <v>7.13</v>
      </c>
      <c r="T81" s="176">
        <v>0</v>
      </c>
      <c r="U81" s="176">
        <v>2.0099999999999998</v>
      </c>
      <c r="V81" s="176">
        <v>4.42</v>
      </c>
      <c r="W81" s="176">
        <v>11.47</v>
      </c>
      <c r="X81" s="176">
        <v>35.57</v>
      </c>
      <c r="Y81" s="176">
        <v>0</v>
      </c>
      <c r="Z81" s="176">
        <v>48.64</v>
      </c>
      <c r="AA81" s="176">
        <v>17.16</v>
      </c>
      <c r="AB81" s="176">
        <v>0</v>
      </c>
      <c r="AC81" s="176">
        <v>12.92</v>
      </c>
      <c r="AD81" s="176">
        <v>0</v>
      </c>
      <c r="AE81" s="176">
        <v>0</v>
      </c>
      <c r="AF81" s="176">
        <v>0</v>
      </c>
      <c r="AG81" s="176">
        <v>21.71</v>
      </c>
      <c r="AH81" s="176">
        <v>0</v>
      </c>
      <c r="AI81" s="176">
        <v>7.71</v>
      </c>
      <c r="AJ81" s="176">
        <v>0</v>
      </c>
      <c r="AK81" s="176">
        <v>88.64</v>
      </c>
      <c r="AL81" s="176">
        <v>0</v>
      </c>
      <c r="AM81" s="176">
        <v>0</v>
      </c>
      <c r="AN81" s="176">
        <v>0</v>
      </c>
      <c r="AO81" s="176">
        <v>263.74</v>
      </c>
      <c r="AP81" s="176">
        <v>0</v>
      </c>
      <c r="AQ81" s="176">
        <v>0</v>
      </c>
      <c r="AR81" s="176">
        <v>1.61</v>
      </c>
      <c r="AS81" s="176">
        <v>0</v>
      </c>
      <c r="AT81" s="176">
        <v>18.16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10.47</v>
      </c>
      <c r="E82" s="176">
        <v>0</v>
      </c>
      <c r="F82" s="176">
        <v>0</v>
      </c>
      <c r="G82" s="176">
        <v>20.16</v>
      </c>
      <c r="H82" s="176">
        <v>0</v>
      </c>
      <c r="I82" s="176">
        <v>0</v>
      </c>
      <c r="J82" s="176">
        <v>6.05</v>
      </c>
      <c r="K82" s="176">
        <v>8.44</v>
      </c>
      <c r="L82" s="176">
        <v>278.35000000000002</v>
      </c>
      <c r="M82" s="176">
        <v>0.9</v>
      </c>
      <c r="N82" s="176">
        <v>1.1499999999999999</v>
      </c>
      <c r="O82" s="176">
        <v>0</v>
      </c>
      <c r="P82" s="176">
        <v>1.36</v>
      </c>
      <c r="Q82" s="176">
        <v>5.6</v>
      </c>
      <c r="R82" s="176">
        <v>5.26</v>
      </c>
      <c r="S82" s="176">
        <v>7.13</v>
      </c>
      <c r="T82" s="176">
        <v>0</v>
      </c>
      <c r="U82" s="176">
        <v>2.0099999999999998</v>
      </c>
      <c r="V82" s="176">
        <v>4.42</v>
      </c>
      <c r="W82" s="176">
        <v>11.47</v>
      </c>
      <c r="X82" s="176">
        <v>35.57</v>
      </c>
      <c r="Y82" s="176">
        <v>0</v>
      </c>
      <c r="Z82" s="176">
        <v>48.64</v>
      </c>
      <c r="AA82" s="176">
        <v>17.16</v>
      </c>
      <c r="AB82" s="176">
        <v>0</v>
      </c>
      <c r="AC82" s="176">
        <v>12.92</v>
      </c>
      <c r="AD82" s="176">
        <v>0</v>
      </c>
      <c r="AE82" s="176">
        <v>0</v>
      </c>
      <c r="AF82" s="176">
        <v>0</v>
      </c>
      <c r="AG82" s="176">
        <v>21.71</v>
      </c>
      <c r="AH82" s="176">
        <v>0</v>
      </c>
      <c r="AI82" s="176">
        <v>7.71</v>
      </c>
      <c r="AJ82" s="176">
        <v>0</v>
      </c>
      <c r="AK82" s="176">
        <v>88.64</v>
      </c>
      <c r="AL82" s="176">
        <v>0</v>
      </c>
      <c r="AM82" s="176">
        <v>0</v>
      </c>
      <c r="AN82" s="176">
        <v>0</v>
      </c>
      <c r="AO82" s="176">
        <v>263.74</v>
      </c>
      <c r="AP82" s="176">
        <v>0</v>
      </c>
      <c r="AQ82" s="176">
        <v>0</v>
      </c>
      <c r="AR82" s="176">
        <v>1.61</v>
      </c>
      <c r="AS82" s="176">
        <v>0</v>
      </c>
      <c r="AT82" s="176">
        <v>18.16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10.63</v>
      </c>
      <c r="E83" s="176">
        <v>0</v>
      </c>
      <c r="F83" s="176">
        <v>0</v>
      </c>
      <c r="G83" s="176">
        <v>20.16</v>
      </c>
      <c r="H83" s="176">
        <v>0</v>
      </c>
      <c r="I83" s="176">
        <v>0</v>
      </c>
      <c r="J83" s="176">
        <v>6.05</v>
      </c>
      <c r="K83" s="176">
        <v>8.44</v>
      </c>
      <c r="L83" s="176">
        <v>278.35000000000002</v>
      </c>
      <c r="M83" s="176">
        <v>0.9</v>
      </c>
      <c r="N83" s="176">
        <v>1.1499999999999999</v>
      </c>
      <c r="O83" s="176">
        <v>0</v>
      </c>
      <c r="P83" s="176">
        <v>2.02</v>
      </c>
      <c r="Q83" s="176">
        <v>5.6</v>
      </c>
      <c r="R83" s="176">
        <v>5.26</v>
      </c>
      <c r="S83" s="176">
        <v>7.13</v>
      </c>
      <c r="T83" s="176">
        <v>0</v>
      </c>
      <c r="U83" s="176">
        <v>2.0099999999999998</v>
      </c>
      <c r="V83" s="176">
        <v>4.42</v>
      </c>
      <c r="W83" s="176">
        <v>11.47</v>
      </c>
      <c r="X83" s="176">
        <v>37.51</v>
      </c>
      <c r="Y83" s="176">
        <v>0</v>
      </c>
      <c r="Z83" s="176">
        <v>23.1</v>
      </c>
      <c r="AA83" s="176">
        <v>7.03</v>
      </c>
      <c r="AB83" s="176">
        <v>0</v>
      </c>
      <c r="AC83" s="176">
        <v>12.92</v>
      </c>
      <c r="AD83" s="176">
        <v>0</v>
      </c>
      <c r="AE83" s="176">
        <v>0</v>
      </c>
      <c r="AF83" s="176">
        <v>0</v>
      </c>
      <c r="AG83" s="176">
        <v>21.71</v>
      </c>
      <c r="AH83" s="176">
        <v>0</v>
      </c>
      <c r="AI83" s="176">
        <v>7.71</v>
      </c>
      <c r="AJ83" s="176">
        <v>0</v>
      </c>
      <c r="AK83" s="176">
        <v>88.64</v>
      </c>
      <c r="AL83" s="176">
        <v>0</v>
      </c>
      <c r="AM83" s="176">
        <v>0</v>
      </c>
      <c r="AN83" s="176">
        <v>0</v>
      </c>
      <c r="AO83" s="176">
        <v>263.74</v>
      </c>
      <c r="AP83" s="176">
        <v>0</v>
      </c>
      <c r="AQ83" s="176">
        <v>0</v>
      </c>
      <c r="AR83" s="176">
        <v>1.61</v>
      </c>
      <c r="AS83" s="176">
        <v>0</v>
      </c>
      <c r="AT83" s="176">
        <v>18.16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10.63</v>
      </c>
      <c r="E84" s="176">
        <v>0</v>
      </c>
      <c r="F84" s="176">
        <v>0</v>
      </c>
      <c r="G84" s="176">
        <v>20.16</v>
      </c>
      <c r="H84" s="176">
        <v>0</v>
      </c>
      <c r="I84" s="176">
        <v>0</v>
      </c>
      <c r="J84" s="176">
        <v>6.05</v>
      </c>
      <c r="K84" s="176">
        <v>8.44</v>
      </c>
      <c r="L84" s="176">
        <v>278.35000000000002</v>
      </c>
      <c r="M84" s="176">
        <v>0.9</v>
      </c>
      <c r="N84" s="176">
        <v>1.1499999999999999</v>
      </c>
      <c r="O84" s="176">
        <v>0</v>
      </c>
      <c r="P84" s="176">
        <v>1.36</v>
      </c>
      <c r="Q84" s="176">
        <v>5.6</v>
      </c>
      <c r="R84" s="176">
        <v>5.26</v>
      </c>
      <c r="S84" s="176">
        <v>7.13</v>
      </c>
      <c r="T84" s="176">
        <v>0</v>
      </c>
      <c r="U84" s="176">
        <v>2.0099999999999998</v>
      </c>
      <c r="V84" s="176">
        <v>4.42</v>
      </c>
      <c r="W84" s="176">
        <v>11.47</v>
      </c>
      <c r="X84" s="176">
        <v>37.51</v>
      </c>
      <c r="Y84" s="176">
        <v>0</v>
      </c>
      <c r="Z84" s="176">
        <v>23.1</v>
      </c>
      <c r="AA84" s="176">
        <v>7.03</v>
      </c>
      <c r="AB84" s="176">
        <v>0</v>
      </c>
      <c r="AC84" s="176">
        <v>12.92</v>
      </c>
      <c r="AD84" s="176">
        <v>0</v>
      </c>
      <c r="AE84" s="176">
        <v>0</v>
      </c>
      <c r="AF84" s="176">
        <v>0</v>
      </c>
      <c r="AG84" s="176">
        <v>21.71</v>
      </c>
      <c r="AH84" s="176">
        <v>0</v>
      </c>
      <c r="AI84" s="176">
        <v>7.71</v>
      </c>
      <c r="AJ84" s="176">
        <v>0</v>
      </c>
      <c r="AK84" s="176">
        <v>88.64</v>
      </c>
      <c r="AL84" s="176">
        <v>0</v>
      </c>
      <c r="AM84" s="176">
        <v>0</v>
      </c>
      <c r="AN84" s="176">
        <v>0</v>
      </c>
      <c r="AO84" s="176">
        <v>263.74</v>
      </c>
      <c r="AP84" s="176">
        <v>0</v>
      </c>
      <c r="AQ84" s="176">
        <v>0</v>
      </c>
      <c r="AR84" s="176">
        <v>1.61</v>
      </c>
      <c r="AS84" s="176">
        <v>0</v>
      </c>
      <c r="AT84" s="176">
        <v>18.16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10.63</v>
      </c>
      <c r="E85" s="176">
        <v>0</v>
      </c>
      <c r="F85" s="176">
        <v>0</v>
      </c>
      <c r="G85" s="176">
        <v>20.16</v>
      </c>
      <c r="H85" s="176">
        <v>0</v>
      </c>
      <c r="I85" s="176">
        <v>0</v>
      </c>
      <c r="J85" s="176">
        <v>6.05</v>
      </c>
      <c r="K85" s="176">
        <v>8.44</v>
      </c>
      <c r="L85" s="176">
        <v>278.35000000000002</v>
      </c>
      <c r="M85" s="176">
        <v>0.9</v>
      </c>
      <c r="N85" s="176">
        <v>1.1499999999999999</v>
      </c>
      <c r="O85" s="176">
        <v>0</v>
      </c>
      <c r="P85" s="176">
        <v>1.36</v>
      </c>
      <c r="Q85" s="176">
        <v>5.6</v>
      </c>
      <c r="R85" s="176">
        <v>0.41</v>
      </c>
      <c r="S85" s="176">
        <v>7.13</v>
      </c>
      <c r="T85" s="176">
        <v>0</v>
      </c>
      <c r="U85" s="176">
        <v>2.0099999999999998</v>
      </c>
      <c r="V85" s="176">
        <v>0.2</v>
      </c>
      <c r="W85" s="176">
        <v>0.43</v>
      </c>
      <c r="X85" s="176">
        <v>8.11</v>
      </c>
      <c r="Y85" s="176">
        <v>0</v>
      </c>
      <c r="Z85" s="176">
        <v>2.4700000000000002</v>
      </c>
      <c r="AA85" s="176">
        <v>17.16</v>
      </c>
      <c r="AB85" s="176">
        <v>0</v>
      </c>
      <c r="AC85" s="176">
        <v>12.92</v>
      </c>
      <c r="AD85" s="176">
        <v>0</v>
      </c>
      <c r="AE85" s="176">
        <v>0</v>
      </c>
      <c r="AF85" s="176">
        <v>0</v>
      </c>
      <c r="AG85" s="176">
        <v>21.71</v>
      </c>
      <c r="AH85" s="176">
        <v>0</v>
      </c>
      <c r="AI85" s="176">
        <v>7.71</v>
      </c>
      <c r="AJ85" s="176">
        <v>0</v>
      </c>
      <c r="AK85" s="176">
        <v>88.64</v>
      </c>
      <c r="AL85" s="176">
        <v>0</v>
      </c>
      <c r="AM85" s="176">
        <v>0</v>
      </c>
      <c r="AN85" s="176">
        <v>0</v>
      </c>
      <c r="AO85" s="176">
        <v>263.74</v>
      </c>
      <c r="AP85" s="176">
        <v>0</v>
      </c>
      <c r="AQ85" s="176">
        <v>0</v>
      </c>
      <c r="AR85" s="176">
        <v>1.61</v>
      </c>
      <c r="AS85" s="176">
        <v>0</v>
      </c>
      <c r="AT85" s="176">
        <v>18.16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10.63</v>
      </c>
      <c r="E86" s="176">
        <v>0</v>
      </c>
      <c r="F86" s="176">
        <v>0</v>
      </c>
      <c r="G86" s="176">
        <v>20.16</v>
      </c>
      <c r="H86" s="176">
        <v>0</v>
      </c>
      <c r="I86" s="176">
        <v>0</v>
      </c>
      <c r="J86" s="176">
        <v>6.05</v>
      </c>
      <c r="K86" s="176">
        <v>8.44</v>
      </c>
      <c r="L86" s="176">
        <v>278.35000000000002</v>
      </c>
      <c r="M86" s="176">
        <v>0.9</v>
      </c>
      <c r="N86" s="176">
        <v>1.1499999999999999</v>
      </c>
      <c r="O86" s="176">
        <v>0</v>
      </c>
      <c r="P86" s="176">
        <v>1.36</v>
      </c>
      <c r="Q86" s="176">
        <v>5.6</v>
      </c>
      <c r="R86" s="176">
        <v>0.41</v>
      </c>
      <c r="S86" s="176">
        <v>7.13</v>
      </c>
      <c r="T86" s="176">
        <v>0</v>
      </c>
      <c r="U86" s="176">
        <v>2.0099999999999998</v>
      </c>
      <c r="V86" s="176">
        <v>0.2</v>
      </c>
      <c r="W86" s="176">
        <v>0.43</v>
      </c>
      <c r="X86" s="176">
        <v>8.11</v>
      </c>
      <c r="Y86" s="176">
        <v>0</v>
      </c>
      <c r="Z86" s="176">
        <v>2.4700000000000002</v>
      </c>
      <c r="AA86" s="176">
        <v>17.16</v>
      </c>
      <c r="AB86" s="176">
        <v>0</v>
      </c>
      <c r="AC86" s="176">
        <v>12.92</v>
      </c>
      <c r="AD86" s="176">
        <v>0</v>
      </c>
      <c r="AE86" s="176">
        <v>0</v>
      </c>
      <c r="AF86" s="176">
        <v>0</v>
      </c>
      <c r="AG86" s="176">
        <v>21.71</v>
      </c>
      <c r="AH86" s="176">
        <v>0</v>
      </c>
      <c r="AI86" s="176">
        <v>7.71</v>
      </c>
      <c r="AJ86" s="176">
        <v>0</v>
      </c>
      <c r="AK86" s="176">
        <v>88.64</v>
      </c>
      <c r="AL86" s="176">
        <v>0</v>
      </c>
      <c r="AM86" s="176">
        <v>0</v>
      </c>
      <c r="AN86" s="176">
        <v>0</v>
      </c>
      <c r="AO86" s="176">
        <v>263.74</v>
      </c>
      <c r="AP86" s="176">
        <v>0</v>
      </c>
      <c r="AQ86" s="176">
        <v>0</v>
      </c>
      <c r="AR86" s="176">
        <v>1.61</v>
      </c>
      <c r="AS86" s="176">
        <v>0</v>
      </c>
      <c r="AT86" s="176">
        <v>18.16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10.63</v>
      </c>
      <c r="E87" s="176">
        <v>0</v>
      </c>
      <c r="F87" s="176">
        <v>0</v>
      </c>
      <c r="G87" s="176">
        <v>20.16</v>
      </c>
      <c r="H87" s="176">
        <v>0</v>
      </c>
      <c r="I87" s="176">
        <v>0</v>
      </c>
      <c r="J87" s="176">
        <v>6.05</v>
      </c>
      <c r="K87" s="176">
        <v>8.44</v>
      </c>
      <c r="L87" s="176">
        <v>278.35000000000002</v>
      </c>
      <c r="M87" s="176">
        <v>0.9</v>
      </c>
      <c r="N87" s="176">
        <v>1.1499999999999999</v>
      </c>
      <c r="O87" s="176">
        <v>0</v>
      </c>
      <c r="P87" s="176">
        <v>1.36</v>
      </c>
      <c r="Q87" s="176">
        <v>5.6</v>
      </c>
      <c r="R87" s="176">
        <v>0.41</v>
      </c>
      <c r="S87" s="176">
        <v>7.13</v>
      </c>
      <c r="T87" s="176">
        <v>0</v>
      </c>
      <c r="U87" s="176">
        <v>2</v>
      </c>
      <c r="V87" s="176">
        <v>0.2</v>
      </c>
      <c r="W87" s="176">
        <v>0.44</v>
      </c>
      <c r="X87" s="176">
        <v>1.44</v>
      </c>
      <c r="Y87" s="176">
        <v>0</v>
      </c>
      <c r="Z87" s="176">
        <v>2.4700000000000002</v>
      </c>
      <c r="AA87" s="176">
        <v>17.16</v>
      </c>
      <c r="AB87" s="176">
        <v>0</v>
      </c>
      <c r="AC87" s="176">
        <v>12.92</v>
      </c>
      <c r="AD87" s="176">
        <v>0</v>
      </c>
      <c r="AE87" s="176">
        <v>0</v>
      </c>
      <c r="AF87" s="176">
        <v>0</v>
      </c>
      <c r="AG87" s="176">
        <v>21.71</v>
      </c>
      <c r="AH87" s="176">
        <v>0</v>
      </c>
      <c r="AI87" s="176">
        <v>7.71</v>
      </c>
      <c r="AJ87" s="176">
        <v>0</v>
      </c>
      <c r="AK87" s="176">
        <v>88.64</v>
      </c>
      <c r="AL87" s="176">
        <v>0</v>
      </c>
      <c r="AM87" s="176">
        <v>0</v>
      </c>
      <c r="AN87" s="176">
        <v>0</v>
      </c>
      <c r="AO87" s="176">
        <v>263.74</v>
      </c>
      <c r="AP87" s="176">
        <v>0</v>
      </c>
      <c r="AQ87" s="176">
        <v>0</v>
      </c>
      <c r="AR87" s="176">
        <v>1.61</v>
      </c>
      <c r="AS87" s="176">
        <v>0</v>
      </c>
      <c r="AT87" s="176">
        <v>18.16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10.63</v>
      </c>
      <c r="E88" s="176">
        <v>0</v>
      </c>
      <c r="F88" s="176">
        <v>0</v>
      </c>
      <c r="G88" s="176">
        <v>20.16</v>
      </c>
      <c r="H88" s="176">
        <v>0</v>
      </c>
      <c r="I88" s="176">
        <v>0</v>
      </c>
      <c r="J88" s="176">
        <v>6.05</v>
      </c>
      <c r="K88" s="176">
        <v>8.44</v>
      </c>
      <c r="L88" s="176">
        <v>278.35000000000002</v>
      </c>
      <c r="M88" s="176">
        <v>0.9</v>
      </c>
      <c r="N88" s="176">
        <v>1.1499999999999999</v>
      </c>
      <c r="O88" s="176">
        <v>0</v>
      </c>
      <c r="P88" s="176">
        <v>1.36</v>
      </c>
      <c r="Q88" s="176">
        <v>5.6</v>
      </c>
      <c r="R88" s="176">
        <v>0.41</v>
      </c>
      <c r="S88" s="176">
        <v>7.13</v>
      </c>
      <c r="T88" s="176">
        <v>0</v>
      </c>
      <c r="U88" s="176">
        <v>2</v>
      </c>
      <c r="V88" s="176">
        <v>0.2</v>
      </c>
      <c r="W88" s="176">
        <v>0.44</v>
      </c>
      <c r="X88" s="176">
        <v>1.44</v>
      </c>
      <c r="Y88" s="176">
        <v>0</v>
      </c>
      <c r="Z88" s="176">
        <v>2.4700000000000002</v>
      </c>
      <c r="AA88" s="176">
        <v>17.16</v>
      </c>
      <c r="AB88" s="176">
        <v>0</v>
      </c>
      <c r="AC88" s="176">
        <v>12.92</v>
      </c>
      <c r="AD88" s="176">
        <v>0</v>
      </c>
      <c r="AE88" s="176">
        <v>0</v>
      </c>
      <c r="AF88" s="176">
        <v>0</v>
      </c>
      <c r="AG88" s="176">
        <v>21.71</v>
      </c>
      <c r="AH88" s="176">
        <v>0</v>
      </c>
      <c r="AI88" s="176">
        <v>7.71</v>
      </c>
      <c r="AJ88" s="176">
        <v>0</v>
      </c>
      <c r="AK88" s="176">
        <v>88.64</v>
      </c>
      <c r="AL88" s="176">
        <v>0</v>
      </c>
      <c r="AM88" s="176">
        <v>0</v>
      </c>
      <c r="AN88" s="176">
        <v>0</v>
      </c>
      <c r="AO88" s="176">
        <v>263.74</v>
      </c>
      <c r="AP88" s="176">
        <v>0</v>
      </c>
      <c r="AQ88" s="176">
        <v>0</v>
      </c>
      <c r="AR88" s="176">
        <v>1.61</v>
      </c>
      <c r="AS88" s="176">
        <v>0</v>
      </c>
      <c r="AT88" s="176">
        <v>18.16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10.63</v>
      </c>
      <c r="E89" s="176">
        <v>0</v>
      </c>
      <c r="F89" s="176">
        <v>0</v>
      </c>
      <c r="G89" s="176">
        <v>20.16</v>
      </c>
      <c r="H89" s="176">
        <v>0</v>
      </c>
      <c r="I89" s="176">
        <v>0</v>
      </c>
      <c r="J89" s="176">
        <v>6.05</v>
      </c>
      <c r="K89" s="176">
        <v>8.44</v>
      </c>
      <c r="L89" s="176">
        <v>340.11</v>
      </c>
      <c r="M89" s="176">
        <v>0.9</v>
      </c>
      <c r="N89" s="176">
        <v>1.1499999999999999</v>
      </c>
      <c r="O89" s="176">
        <v>0</v>
      </c>
      <c r="P89" s="176">
        <v>1.36</v>
      </c>
      <c r="Q89" s="176">
        <v>5.58</v>
      </c>
      <c r="R89" s="176">
        <v>0.41</v>
      </c>
      <c r="S89" s="176">
        <v>7.13</v>
      </c>
      <c r="T89" s="176">
        <v>0</v>
      </c>
      <c r="U89" s="176">
        <v>2</v>
      </c>
      <c r="V89" s="176">
        <v>0.2</v>
      </c>
      <c r="W89" s="176">
        <v>0.41</v>
      </c>
      <c r="X89" s="176">
        <v>1.44</v>
      </c>
      <c r="Y89" s="176">
        <v>0</v>
      </c>
      <c r="Z89" s="176">
        <v>2.4700000000000002</v>
      </c>
      <c r="AA89" s="176">
        <v>0.79</v>
      </c>
      <c r="AB89" s="176">
        <v>0</v>
      </c>
      <c r="AC89" s="176">
        <v>12.92</v>
      </c>
      <c r="AD89" s="176">
        <v>0</v>
      </c>
      <c r="AE89" s="176">
        <v>0</v>
      </c>
      <c r="AF89" s="176">
        <v>0</v>
      </c>
      <c r="AG89" s="176">
        <v>21.71</v>
      </c>
      <c r="AH89" s="176">
        <v>0</v>
      </c>
      <c r="AI89" s="176">
        <v>7.71</v>
      </c>
      <c r="AJ89" s="176">
        <v>0</v>
      </c>
      <c r="AK89" s="176">
        <v>88.64</v>
      </c>
      <c r="AL89" s="176">
        <v>0</v>
      </c>
      <c r="AM89" s="176">
        <v>0</v>
      </c>
      <c r="AN89" s="176">
        <v>0</v>
      </c>
      <c r="AO89" s="176">
        <v>263.74</v>
      </c>
      <c r="AP89" s="176">
        <v>0</v>
      </c>
      <c r="AQ89" s="176">
        <v>0</v>
      </c>
      <c r="AR89" s="176">
        <v>1.61</v>
      </c>
      <c r="AS89" s="176">
        <v>0</v>
      </c>
      <c r="AT89" s="176">
        <v>18.16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10.63</v>
      </c>
      <c r="E90" s="176">
        <v>0</v>
      </c>
      <c r="F90" s="176">
        <v>0</v>
      </c>
      <c r="G90" s="176">
        <v>20.16</v>
      </c>
      <c r="H90" s="176">
        <v>0</v>
      </c>
      <c r="I90" s="176">
        <v>0</v>
      </c>
      <c r="J90" s="176">
        <v>6.05</v>
      </c>
      <c r="K90" s="176">
        <v>8.44</v>
      </c>
      <c r="L90" s="176">
        <v>375.17</v>
      </c>
      <c r="M90" s="176">
        <v>0.9</v>
      </c>
      <c r="N90" s="176">
        <v>1.1499999999999999</v>
      </c>
      <c r="O90" s="176">
        <v>0</v>
      </c>
      <c r="P90" s="176">
        <v>1.36</v>
      </c>
      <c r="Q90" s="176">
        <v>5.6</v>
      </c>
      <c r="R90" s="176">
        <v>0.41</v>
      </c>
      <c r="S90" s="176">
        <v>7.13</v>
      </c>
      <c r="T90" s="176">
        <v>0</v>
      </c>
      <c r="U90" s="176">
        <v>2</v>
      </c>
      <c r="V90" s="176">
        <v>0.2</v>
      </c>
      <c r="W90" s="176">
        <v>0.41</v>
      </c>
      <c r="X90" s="176">
        <v>1.44</v>
      </c>
      <c r="Y90" s="176">
        <v>0</v>
      </c>
      <c r="Z90" s="176">
        <v>2.4700000000000002</v>
      </c>
      <c r="AA90" s="176">
        <v>0.79</v>
      </c>
      <c r="AB90" s="176">
        <v>0</v>
      </c>
      <c r="AC90" s="176">
        <v>12.92</v>
      </c>
      <c r="AD90" s="176">
        <v>0</v>
      </c>
      <c r="AE90" s="176">
        <v>0</v>
      </c>
      <c r="AF90" s="176">
        <v>0</v>
      </c>
      <c r="AG90" s="176">
        <v>21.71</v>
      </c>
      <c r="AH90" s="176">
        <v>0</v>
      </c>
      <c r="AI90" s="176">
        <v>7.71</v>
      </c>
      <c r="AJ90" s="176">
        <v>0</v>
      </c>
      <c r="AK90" s="176">
        <v>88.64</v>
      </c>
      <c r="AL90" s="176">
        <v>0</v>
      </c>
      <c r="AM90" s="176">
        <v>0</v>
      </c>
      <c r="AN90" s="176">
        <v>0</v>
      </c>
      <c r="AO90" s="176">
        <v>263.74</v>
      </c>
      <c r="AP90" s="176">
        <v>0</v>
      </c>
      <c r="AQ90" s="176">
        <v>0</v>
      </c>
      <c r="AR90" s="176">
        <v>1.61</v>
      </c>
      <c r="AS90" s="176">
        <v>0</v>
      </c>
      <c r="AT90" s="176">
        <v>18.16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10.95</v>
      </c>
      <c r="E91" s="176">
        <v>0</v>
      </c>
      <c r="F91" s="176">
        <v>0</v>
      </c>
      <c r="G91" s="176">
        <v>20.16</v>
      </c>
      <c r="H91" s="176">
        <v>0</v>
      </c>
      <c r="I91" s="176">
        <v>0</v>
      </c>
      <c r="J91" s="176">
        <v>6.05</v>
      </c>
      <c r="K91" s="176">
        <v>8.44</v>
      </c>
      <c r="L91" s="176">
        <v>375.17</v>
      </c>
      <c r="M91" s="176">
        <v>0.9</v>
      </c>
      <c r="N91" s="176">
        <v>1.1499999999999999</v>
      </c>
      <c r="O91" s="176">
        <v>0</v>
      </c>
      <c r="P91" s="176">
        <v>1.36</v>
      </c>
      <c r="Q91" s="176">
        <v>5.6</v>
      </c>
      <c r="R91" s="176">
        <v>0.41</v>
      </c>
      <c r="S91" s="176">
        <v>7.13</v>
      </c>
      <c r="T91" s="176">
        <v>0</v>
      </c>
      <c r="U91" s="176">
        <v>2</v>
      </c>
      <c r="V91" s="176">
        <v>0.2</v>
      </c>
      <c r="W91" s="176">
        <v>0.41</v>
      </c>
      <c r="X91" s="176">
        <v>1.44</v>
      </c>
      <c r="Y91" s="176">
        <v>0</v>
      </c>
      <c r="Z91" s="176">
        <v>2.4700000000000002</v>
      </c>
      <c r="AA91" s="176">
        <v>0.79</v>
      </c>
      <c r="AB91" s="176">
        <v>0</v>
      </c>
      <c r="AC91" s="176">
        <v>12.92</v>
      </c>
      <c r="AD91" s="176">
        <v>0</v>
      </c>
      <c r="AE91" s="176">
        <v>0</v>
      </c>
      <c r="AF91" s="176">
        <v>0</v>
      </c>
      <c r="AG91" s="176">
        <v>21.71</v>
      </c>
      <c r="AH91" s="176">
        <v>0</v>
      </c>
      <c r="AI91" s="176">
        <v>7.71</v>
      </c>
      <c r="AJ91" s="176">
        <v>0</v>
      </c>
      <c r="AK91" s="176">
        <v>88.64</v>
      </c>
      <c r="AL91" s="176">
        <v>0</v>
      </c>
      <c r="AM91" s="176">
        <v>0</v>
      </c>
      <c r="AN91" s="176">
        <v>0</v>
      </c>
      <c r="AO91" s="176">
        <v>263.74</v>
      </c>
      <c r="AP91" s="176">
        <v>0</v>
      </c>
      <c r="AQ91" s="176">
        <v>0</v>
      </c>
      <c r="AR91" s="176">
        <v>1.61</v>
      </c>
      <c r="AS91" s="176">
        <v>0</v>
      </c>
      <c r="AT91" s="176">
        <v>18.16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10.95</v>
      </c>
      <c r="E92" s="176">
        <v>0</v>
      </c>
      <c r="F92" s="176">
        <v>0</v>
      </c>
      <c r="G92" s="176">
        <v>20.16</v>
      </c>
      <c r="H92" s="176">
        <v>0</v>
      </c>
      <c r="I92" s="176">
        <v>0</v>
      </c>
      <c r="J92" s="176">
        <v>6.05</v>
      </c>
      <c r="K92" s="176">
        <v>8.44</v>
      </c>
      <c r="L92" s="176">
        <v>375.17</v>
      </c>
      <c r="M92" s="176">
        <v>0.9</v>
      </c>
      <c r="N92" s="176">
        <v>1.1499999999999999</v>
      </c>
      <c r="O92" s="176">
        <v>0</v>
      </c>
      <c r="P92" s="176">
        <v>1.36</v>
      </c>
      <c r="Q92" s="176">
        <v>5.6</v>
      </c>
      <c r="R92" s="176">
        <v>0.41</v>
      </c>
      <c r="S92" s="176">
        <v>7.13</v>
      </c>
      <c r="T92" s="176">
        <v>0</v>
      </c>
      <c r="U92" s="176">
        <v>2</v>
      </c>
      <c r="V92" s="176">
        <v>0.2</v>
      </c>
      <c r="W92" s="176">
        <v>0.41</v>
      </c>
      <c r="X92" s="176">
        <v>1.44</v>
      </c>
      <c r="Y92" s="176">
        <v>0</v>
      </c>
      <c r="Z92" s="176">
        <v>2.4700000000000002</v>
      </c>
      <c r="AA92" s="176">
        <v>0.79</v>
      </c>
      <c r="AB92" s="176">
        <v>0</v>
      </c>
      <c r="AC92" s="176">
        <v>12.92</v>
      </c>
      <c r="AD92" s="176">
        <v>0</v>
      </c>
      <c r="AE92" s="176">
        <v>0</v>
      </c>
      <c r="AF92" s="176">
        <v>0</v>
      </c>
      <c r="AG92" s="176">
        <v>21.71</v>
      </c>
      <c r="AH92" s="176">
        <v>0</v>
      </c>
      <c r="AI92" s="176">
        <v>7.71</v>
      </c>
      <c r="AJ92" s="176">
        <v>0</v>
      </c>
      <c r="AK92" s="176">
        <v>88.64</v>
      </c>
      <c r="AL92" s="176">
        <v>0</v>
      </c>
      <c r="AM92" s="176">
        <v>0</v>
      </c>
      <c r="AN92" s="176">
        <v>0</v>
      </c>
      <c r="AO92" s="176">
        <v>263.74</v>
      </c>
      <c r="AP92" s="176">
        <v>0</v>
      </c>
      <c r="AQ92" s="176">
        <v>0</v>
      </c>
      <c r="AR92" s="176">
        <v>1.61</v>
      </c>
      <c r="AS92" s="176">
        <v>0</v>
      </c>
      <c r="AT92" s="176">
        <v>18.16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10.95</v>
      </c>
      <c r="E93" s="176">
        <v>0</v>
      </c>
      <c r="F93" s="176">
        <v>0</v>
      </c>
      <c r="G93" s="176">
        <v>20.16</v>
      </c>
      <c r="H93" s="176">
        <v>0</v>
      </c>
      <c r="I93" s="176">
        <v>0</v>
      </c>
      <c r="J93" s="176">
        <v>6.05</v>
      </c>
      <c r="K93" s="176">
        <v>8.44</v>
      </c>
      <c r="L93" s="176">
        <v>375.17</v>
      </c>
      <c r="M93" s="176">
        <v>0.9</v>
      </c>
      <c r="N93" s="176">
        <v>1.1499999999999999</v>
      </c>
      <c r="O93" s="176">
        <v>0</v>
      </c>
      <c r="P93" s="176">
        <v>1.36</v>
      </c>
      <c r="Q93" s="176">
        <v>5.6</v>
      </c>
      <c r="R93" s="176">
        <v>0.41</v>
      </c>
      <c r="S93" s="176">
        <v>7.13</v>
      </c>
      <c r="T93" s="176">
        <v>0</v>
      </c>
      <c r="U93" s="176">
        <v>2</v>
      </c>
      <c r="V93" s="176">
        <v>0.2</v>
      </c>
      <c r="W93" s="176">
        <v>0.41</v>
      </c>
      <c r="X93" s="176">
        <v>1.44</v>
      </c>
      <c r="Y93" s="176">
        <v>0</v>
      </c>
      <c r="Z93" s="176">
        <v>2.4700000000000002</v>
      </c>
      <c r="AA93" s="176">
        <v>0.79</v>
      </c>
      <c r="AB93" s="176">
        <v>0</v>
      </c>
      <c r="AC93" s="176">
        <v>12.92</v>
      </c>
      <c r="AD93" s="176">
        <v>0</v>
      </c>
      <c r="AE93" s="176">
        <v>0</v>
      </c>
      <c r="AF93" s="176">
        <v>0</v>
      </c>
      <c r="AG93" s="176">
        <v>21.71</v>
      </c>
      <c r="AH93" s="176">
        <v>0</v>
      </c>
      <c r="AI93" s="176">
        <v>7.71</v>
      </c>
      <c r="AJ93" s="176">
        <v>0</v>
      </c>
      <c r="AK93" s="176">
        <v>88.64</v>
      </c>
      <c r="AL93" s="176">
        <v>0</v>
      </c>
      <c r="AM93" s="176">
        <v>0</v>
      </c>
      <c r="AN93" s="176">
        <v>0</v>
      </c>
      <c r="AO93" s="176">
        <v>263.74</v>
      </c>
      <c r="AP93" s="176">
        <v>0</v>
      </c>
      <c r="AQ93" s="176">
        <v>0</v>
      </c>
      <c r="AR93" s="176">
        <v>1.61</v>
      </c>
      <c r="AS93" s="176">
        <v>0</v>
      </c>
      <c r="AT93" s="176">
        <v>18.16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10.95</v>
      </c>
      <c r="E94" s="176">
        <v>0</v>
      </c>
      <c r="F94" s="176">
        <v>0</v>
      </c>
      <c r="G94" s="176">
        <v>20.16</v>
      </c>
      <c r="H94" s="176">
        <v>0</v>
      </c>
      <c r="I94" s="176">
        <v>0</v>
      </c>
      <c r="J94" s="176">
        <v>6.05</v>
      </c>
      <c r="K94" s="176">
        <v>8.44</v>
      </c>
      <c r="L94" s="176">
        <v>375.17</v>
      </c>
      <c r="M94" s="176">
        <v>0.9</v>
      </c>
      <c r="N94" s="176">
        <v>1.1499999999999999</v>
      </c>
      <c r="O94" s="176">
        <v>0</v>
      </c>
      <c r="P94" s="176">
        <v>1.36</v>
      </c>
      <c r="Q94" s="176">
        <v>5.6</v>
      </c>
      <c r="R94" s="176">
        <v>0.41</v>
      </c>
      <c r="S94" s="176">
        <v>7.13</v>
      </c>
      <c r="T94" s="176">
        <v>0</v>
      </c>
      <c r="U94" s="176">
        <v>2</v>
      </c>
      <c r="V94" s="176">
        <v>0.2</v>
      </c>
      <c r="W94" s="176">
        <v>0.41</v>
      </c>
      <c r="X94" s="176">
        <v>1.44</v>
      </c>
      <c r="Y94" s="176">
        <v>0</v>
      </c>
      <c r="Z94" s="176">
        <v>2.4700000000000002</v>
      </c>
      <c r="AA94" s="176">
        <v>0.79</v>
      </c>
      <c r="AB94" s="176">
        <v>0</v>
      </c>
      <c r="AC94" s="176">
        <v>12.92</v>
      </c>
      <c r="AD94" s="176">
        <v>0</v>
      </c>
      <c r="AE94" s="176">
        <v>0</v>
      </c>
      <c r="AF94" s="176">
        <v>0</v>
      </c>
      <c r="AG94" s="176">
        <v>21.71</v>
      </c>
      <c r="AH94" s="176">
        <v>0</v>
      </c>
      <c r="AI94" s="176">
        <v>7.71</v>
      </c>
      <c r="AJ94" s="176">
        <v>0</v>
      </c>
      <c r="AK94" s="176">
        <v>88.64</v>
      </c>
      <c r="AL94" s="176">
        <v>0</v>
      </c>
      <c r="AM94" s="176">
        <v>0</v>
      </c>
      <c r="AN94" s="176">
        <v>0</v>
      </c>
      <c r="AO94" s="176">
        <v>263.74</v>
      </c>
      <c r="AP94" s="176">
        <v>0</v>
      </c>
      <c r="AQ94" s="176">
        <v>0</v>
      </c>
      <c r="AR94" s="176">
        <v>1.61</v>
      </c>
      <c r="AS94" s="176">
        <v>0</v>
      </c>
      <c r="AT94" s="176">
        <v>18.16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10.95</v>
      </c>
      <c r="E95" s="176">
        <v>0</v>
      </c>
      <c r="F95" s="176">
        <v>0</v>
      </c>
      <c r="G95" s="176">
        <v>20.16</v>
      </c>
      <c r="H95" s="176">
        <v>0</v>
      </c>
      <c r="I95" s="176">
        <v>0</v>
      </c>
      <c r="J95" s="176">
        <v>6.05</v>
      </c>
      <c r="K95" s="176">
        <v>8.44</v>
      </c>
      <c r="L95" s="176">
        <v>375.17</v>
      </c>
      <c r="M95" s="176">
        <v>0.9</v>
      </c>
      <c r="N95" s="176">
        <v>1.1499999999999999</v>
      </c>
      <c r="O95" s="176">
        <v>0</v>
      </c>
      <c r="P95" s="176">
        <v>1.36</v>
      </c>
      <c r="Q95" s="176">
        <v>5.6</v>
      </c>
      <c r="R95" s="176">
        <v>0.41</v>
      </c>
      <c r="S95" s="176">
        <v>7.13</v>
      </c>
      <c r="T95" s="176">
        <v>0</v>
      </c>
      <c r="U95" s="176">
        <v>2</v>
      </c>
      <c r="V95" s="176">
        <v>0.2</v>
      </c>
      <c r="W95" s="176">
        <v>0.41</v>
      </c>
      <c r="X95" s="176">
        <v>1.44</v>
      </c>
      <c r="Y95" s="176">
        <v>0</v>
      </c>
      <c r="Z95" s="176">
        <v>2.4700000000000002</v>
      </c>
      <c r="AA95" s="176">
        <v>0.79</v>
      </c>
      <c r="AB95" s="176">
        <v>0</v>
      </c>
      <c r="AC95" s="176">
        <v>12.92</v>
      </c>
      <c r="AD95" s="176">
        <v>0</v>
      </c>
      <c r="AE95" s="176">
        <v>0</v>
      </c>
      <c r="AF95" s="176">
        <v>0</v>
      </c>
      <c r="AG95" s="176">
        <v>21.71</v>
      </c>
      <c r="AH95" s="176">
        <v>0</v>
      </c>
      <c r="AI95" s="176">
        <v>7.71</v>
      </c>
      <c r="AJ95" s="176">
        <v>0</v>
      </c>
      <c r="AK95" s="176">
        <v>88.64</v>
      </c>
      <c r="AL95" s="176">
        <v>0</v>
      </c>
      <c r="AM95" s="176">
        <v>0</v>
      </c>
      <c r="AN95" s="176">
        <v>0</v>
      </c>
      <c r="AO95" s="176">
        <v>263.74</v>
      </c>
      <c r="AP95" s="176">
        <v>0</v>
      </c>
      <c r="AQ95" s="176">
        <v>0</v>
      </c>
      <c r="AR95" s="176">
        <v>1.61</v>
      </c>
      <c r="AS95" s="176">
        <v>0</v>
      </c>
      <c r="AT95" s="176">
        <v>18.16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10.95</v>
      </c>
      <c r="E96" s="176">
        <v>0</v>
      </c>
      <c r="F96" s="176">
        <v>0</v>
      </c>
      <c r="G96" s="176">
        <v>20.16</v>
      </c>
      <c r="H96" s="176">
        <v>0</v>
      </c>
      <c r="I96" s="176">
        <v>0</v>
      </c>
      <c r="J96" s="176">
        <v>6.05</v>
      </c>
      <c r="K96" s="176">
        <v>8.44</v>
      </c>
      <c r="L96" s="176">
        <v>375.17</v>
      </c>
      <c r="M96" s="176">
        <v>0.9</v>
      </c>
      <c r="N96" s="176">
        <v>1.1499999999999999</v>
      </c>
      <c r="O96" s="176">
        <v>0</v>
      </c>
      <c r="P96" s="176">
        <v>1.36</v>
      </c>
      <c r="Q96" s="176">
        <v>5.6</v>
      </c>
      <c r="R96" s="176">
        <v>0.41</v>
      </c>
      <c r="S96" s="176">
        <v>7.13</v>
      </c>
      <c r="T96" s="176">
        <v>0</v>
      </c>
      <c r="U96" s="176">
        <v>2</v>
      </c>
      <c r="V96" s="176">
        <v>0.2</v>
      </c>
      <c r="W96" s="176">
        <v>0.41</v>
      </c>
      <c r="X96" s="176">
        <v>1.44</v>
      </c>
      <c r="Y96" s="176">
        <v>0</v>
      </c>
      <c r="Z96" s="176">
        <v>2.4700000000000002</v>
      </c>
      <c r="AA96" s="176">
        <v>0.79</v>
      </c>
      <c r="AB96" s="176">
        <v>0</v>
      </c>
      <c r="AC96" s="176">
        <v>12.92</v>
      </c>
      <c r="AD96" s="176">
        <v>0</v>
      </c>
      <c r="AE96" s="176">
        <v>0</v>
      </c>
      <c r="AF96" s="176">
        <v>0</v>
      </c>
      <c r="AG96" s="176">
        <v>21.71</v>
      </c>
      <c r="AH96" s="176">
        <v>0</v>
      </c>
      <c r="AI96" s="176">
        <v>7.71</v>
      </c>
      <c r="AJ96" s="176">
        <v>0</v>
      </c>
      <c r="AK96" s="176">
        <v>88.64</v>
      </c>
      <c r="AL96" s="176">
        <v>0</v>
      </c>
      <c r="AM96" s="176">
        <v>0</v>
      </c>
      <c r="AN96" s="176">
        <v>0</v>
      </c>
      <c r="AO96" s="176">
        <v>263.74</v>
      </c>
      <c r="AP96" s="176">
        <v>0</v>
      </c>
      <c r="AQ96" s="176">
        <v>0</v>
      </c>
      <c r="AR96" s="176">
        <v>1.61</v>
      </c>
      <c r="AS96" s="176">
        <v>0</v>
      </c>
      <c r="AT96" s="176">
        <v>18.16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10.95</v>
      </c>
      <c r="E97" s="176">
        <v>0</v>
      </c>
      <c r="F97" s="176">
        <v>0</v>
      </c>
      <c r="G97" s="176">
        <v>20.16</v>
      </c>
      <c r="H97" s="176">
        <v>0</v>
      </c>
      <c r="I97" s="176">
        <v>0</v>
      </c>
      <c r="J97" s="176">
        <v>6.05</v>
      </c>
      <c r="K97" s="176">
        <v>8.44</v>
      </c>
      <c r="L97" s="176">
        <v>375.17</v>
      </c>
      <c r="M97" s="176">
        <v>0.9</v>
      </c>
      <c r="N97" s="176">
        <v>1.1499999999999999</v>
      </c>
      <c r="O97" s="176">
        <v>0</v>
      </c>
      <c r="P97" s="176">
        <v>1.36</v>
      </c>
      <c r="Q97" s="176">
        <v>5.6</v>
      </c>
      <c r="R97" s="176">
        <v>0.41</v>
      </c>
      <c r="S97" s="176">
        <v>7.13</v>
      </c>
      <c r="T97" s="176">
        <v>0</v>
      </c>
      <c r="U97" s="176">
        <v>2</v>
      </c>
      <c r="V97" s="176">
        <v>0.2</v>
      </c>
      <c r="W97" s="176">
        <v>0.41</v>
      </c>
      <c r="X97" s="176">
        <v>1.44</v>
      </c>
      <c r="Y97" s="176">
        <v>0</v>
      </c>
      <c r="Z97" s="176">
        <v>2.4700000000000002</v>
      </c>
      <c r="AA97" s="176">
        <v>0.79</v>
      </c>
      <c r="AB97" s="176">
        <v>0</v>
      </c>
      <c r="AC97" s="176">
        <v>12.92</v>
      </c>
      <c r="AD97" s="176">
        <v>0</v>
      </c>
      <c r="AE97" s="176">
        <v>0</v>
      </c>
      <c r="AF97" s="176">
        <v>0</v>
      </c>
      <c r="AG97" s="176">
        <v>21.71</v>
      </c>
      <c r="AH97" s="176">
        <v>0</v>
      </c>
      <c r="AI97" s="176">
        <v>7.71</v>
      </c>
      <c r="AJ97" s="176">
        <v>0</v>
      </c>
      <c r="AK97" s="176">
        <v>88.64</v>
      </c>
      <c r="AL97" s="176">
        <v>0</v>
      </c>
      <c r="AM97" s="176">
        <v>0</v>
      </c>
      <c r="AN97" s="176">
        <v>0</v>
      </c>
      <c r="AO97" s="176">
        <v>263.74</v>
      </c>
      <c r="AP97" s="176">
        <v>0</v>
      </c>
      <c r="AQ97" s="176">
        <v>0</v>
      </c>
      <c r="AR97" s="176">
        <v>1.61</v>
      </c>
      <c r="AS97" s="176">
        <v>0</v>
      </c>
      <c r="AT97" s="176">
        <v>18.16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10.95</v>
      </c>
      <c r="E98" s="176">
        <v>0</v>
      </c>
      <c r="F98" s="176">
        <v>0</v>
      </c>
      <c r="G98" s="176">
        <v>20.16</v>
      </c>
      <c r="H98" s="176">
        <v>0</v>
      </c>
      <c r="I98" s="176">
        <v>0</v>
      </c>
      <c r="J98" s="176">
        <v>6.05</v>
      </c>
      <c r="K98" s="176">
        <v>8.44</v>
      </c>
      <c r="L98" s="176">
        <v>375.17</v>
      </c>
      <c r="M98" s="176">
        <v>0.9</v>
      </c>
      <c r="N98" s="176">
        <v>1.1499999999999999</v>
      </c>
      <c r="O98" s="176">
        <v>0</v>
      </c>
      <c r="P98" s="176">
        <v>1.36</v>
      </c>
      <c r="Q98" s="176">
        <v>5.6</v>
      </c>
      <c r="R98" s="176">
        <v>0.41</v>
      </c>
      <c r="S98" s="176">
        <v>7.13</v>
      </c>
      <c r="T98" s="176">
        <v>0</v>
      </c>
      <c r="U98" s="176">
        <v>2</v>
      </c>
      <c r="V98" s="176">
        <v>0.2</v>
      </c>
      <c r="W98" s="176">
        <v>0.41</v>
      </c>
      <c r="X98" s="176">
        <v>1.44</v>
      </c>
      <c r="Y98" s="176">
        <v>0</v>
      </c>
      <c r="Z98" s="176">
        <v>2.4700000000000002</v>
      </c>
      <c r="AA98" s="176">
        <v>0.79</v>
      </c>
      <c r="AB98" s="176">
        <v>0</v>
      </c>
      <c r="AC98" s="176">
        <v>12.92</v>
      </c>
      <c r="AD98" s="176">
        <v>0</v>
      </c>
      <c r="AE98" s="176">
        <v>0</v>
      </c>
      <c r="AF98" s="176">
        <v>0</v>
      </c>
      <c r="AG98" s="176">
        <v>21.71</v>
      </c>
      <c r="AH98" s="176">
        <v>0</v>
      </c>
      <c r="AI98" s="176">
        <v>7.71</v>
      </c>
      <c r="AJ98" s="176">
        <v>0</v>
      </c>
      <c r="AK98" s="176">
        <v>88.64</v>
      </c>
      <c r="AL98" s="176">
        <v>0</v>
      </c>
      <c r="AM98" s="176">
        <v>0</v>
      </c>
      <c r="AN98" s="176">
        <v>0</v>
      </c>
      <c r="AO98" s="176">
        <v>263.74</v>
      </c>
      <c r="AP98" s="176">
        <v>0</v>
      </c>
      <c r="AQ98" s="176">
        <v>0</v>
      </c>
      <c r="AR98" s="176">
        <v>1.61</v>
      </c>
      <c r="AS98" s="176">
        <v>0</v>
      </c>
      <c r="AT98" s="176">
        <v>18.16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0.24887500000000026</v>
      </c>
      <c r="E99">
        <f t="shared" si="0"/>
        <v>0</v>
      </c>
      <c r="F99">
        <f t="shared" si="0"/>
        <v>0</v>
      </c>
      <c r="G99">
        <f t="shared" si="0"/>
        <v>0.48051000000000077</v>
      </c>
      <c r="H99">
        <f t="shared" si="0"/>
        <v>0</v>
      </c>
      <c r="I99">
        <f t="shared" si="0"/>
        <v>0</v>
      </c>
      <c r="J99">
        <f t="shared" si="0"/>
        <v>0.14520000000000005</v>
      </c>
      <c r="K99">
        <f t="shared" si="0"/>
        <v>0.16809500000000013</v>
      </c>
      <c r="L99">
        <f t="shared" si="0"/>
        <v>5.8844699999999941</v>
      </c>
      <c r="M99">
        <f t="shared" si="0"/>
        <v>0.11429249999999982</v>
      </c>
      <c r="N99">
        <f t="shared" si="0"/>
        <v>0.16497249999999991</v>
      </c>
      <c r="O99">
        <f t="shared" si="0"/>
        <v>0</v>
      </c>
      <c r="P99">
        <f t="shared" si="0"/>
        <v>0.15381250000000013</v>
      </c>
      <c r="Q99">
        <f t="shared" si="0"/>
        <v>0.12127500000000019</v>
      </c>
      <c r="R99">
        <f t="shared" si="0"/>
        <v>9.20600000000001E-2</v>
      </c>
      <c r="S99">
        <f t="shared" si="0"/>
        <v>0.11847499999999987</v>
      </c>
      <c r="T99">
        <f t="shared" si="0"/>
        <v>0</v>
      </c>
      <c r="U99">
        <f t="shared" si="0"/>
        <v>4.9762499999999994E-2</v>
      </c>
      <c r="V99">
        <f t="shared" si="0"/>
        <v>6.2267499999999885E-2</v>
      </c>
      <c r="W99">
        <f t="shared" si="0"/>
        <v>0.13714249999999989</v>
      </c>
      <c r="X99">
        <f t="shared" si="0"/>
        <v>0.41012750000000031</v>
      </c>
      <c r="Y99">
        <f t="shared" si="0"/>
        <v>0</v>
      </c>
      <c r="Z99">
        <f t="shared" si="0"/>
        <v>0.74068249999999902</v>
      </c>
      <c r="AA99">
        <f t="shared" si="0"/>
        <v>0.24827499999999977</v>
      </c>
      <c r="AB99">
        <f t="shared" si="0"/>
        <v>0</v>
      </c>
      <c r="AC99">
        <f t="shared" si="0"/>
        <v>0.31072999999999995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0.26703250000000017</v>
      </c>
      <c r="AH99">
        <f t="shared" si="0"/>
        <v>0</v>
      </c>
      <c r="AI99">
        <f t="shared" si="0"/>
        <v>0.17231250000000006</v>
      </c>
      <c r="AJ99">
        <f t="shared" si="0"/>
        <v>0</v>
      </c>
      <c r="AK99">
        <f t="shared" si="0"/>
        <v>1.2837050000000001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6.2863200000000079</v>
      </c>
      <c r="AP99">
        <f t="shared" si="0"/>
        <v>0</v>
      </c>
      <c r="AQ99">
        <f t="shared" si="0"/>
        <v>0</v>
      </c>
      <c r="AR99">
        <f t="shared" si="0"/>
        <v>3.5492500000000017E-2</v>
      </c>
      <c r="AS99">
        <f t="shared" si="0"/>
        <v>3.3300000000000001E-3</v>
      </c>
      <c r="AT99">
        <f t="shared" si="0"/>
        <v>0.43584000000000067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-45</v>
      </c>
      <c r="D3" s="82">
        <v>0</v>
      </c>
      <c r="E3" s="82">
        <v>0</v>
      </c>
      <c r="F3" s="82">
        <v>-126</v>
      </c>
      <c r="G3" s="82">
        <v>-171</v>
      </c>
      <c r="H3" s="76"/>
      <c r="I3" s="31">
        <v>1</v>
      </c>
      <c r="J3" s="82">
        <v>45</v>
      </c>
      <c r="K3" s="82">
        <v>0</v>
      </c>
      <c r="L3" s="82">
        <v>0</v>
      </c>
      <c r="M3" s="82">
        <v>0</v>
      </c>
      <c r="N3" s="82">
        <v>45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126</v>
      </c>
      <c r="AF3" s="82">
        <v>0</v>
      </c>
      <c r="AG3" s="82">
        <v>0</v>
      </c>
      <c r="AH3" s="82">
        <v>0</v>
      </c>
      <c r="AI3" s="82">
        <v>126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45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-45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126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-126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450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450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1260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1260</v>
      </c>
      <c r="DF3" s="81">
        <f>AR3+AU3+BB3+BI3+BP3</f>
        <v>171</v>
      </c>
      <c r="DG3" s="81">
        <f>AY3+AN3+BC3+BJ3+BQ3</f>
        <v>-45</v>
      </c>
      <c r="DH3" s="81">
        <f>BF3+AO3+AV3+BK3+BR3</f>
        <v>0</v>
      </c>
      <c r="DI3" s="81">
        <f>BM3+BS3+BD3+AW3+AP3</f>
        <v>0</v>
      </c>
      <c r="DJ3" s="81">
        <f>BT3+BL3+BE3+AX3+AQ3</f>
        <v>-126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-60</v>
      </c>
      <c r="D4" s="82">
        <v>0</v>
      </c>
      <c r="E4" s="82">
        <v>0</v>
      </c>
      <c r="F4" s="82">
        <v>-94</v>
      </c>
      <c r="G4" s="82">
        <v>-154</v>
      </c>
      <c r="H4" s="76"/>
      <c r="I4" s="31">
        <v>2</v>
      </c>
      <c r="J4" s="82">
        <v>60</v>
      </c>
      <c r="K4" s="82">
        <v>0</v>
      </c>
      <c r="L4" s="82">
        <v>0</v>
      </c>
      <c r="M4" s="82">
        <v>0</v>
      </c>
      <c r="N4" s="82">
        <v>60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94</v>
      </c>
      <c r="AF4" s="82">
        <v>0</v>
      </c>
      <c r="AG4" s="82">
        <v>0</v>
      </c>
      <c r="AH4" s="82">
        <v>0</v>
      </c>
      <c r="AI4" s="82">
        <v>94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60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-60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94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-94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600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600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940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940</v>
      </c>
      <c r="DF4" s="81">
        <f t="shared" ref="DF4:DF67" si="31">AR4+AU4+BB4+BI4+BP4</f>
        <v>154</v>
      </c>
      <c r="DG4" s="81">
        <f t="shared" ref="DG4:DG67" si="32">AY4+AN4+BC4+BJ4+BQ4</f>
        <v>-60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-94</v>
      </c>
      <c r="DK4" s="84">
        <f t="shared" si="9"/>
        <v>0</v>
      </c>
    </row>
    <row r="5" spans="1:115" ht="15.75" thickBot="1">
      <c r="A5" s="76"/>
      <c r="B5" s="31">
        <v>3</v>
      </c>
      <c r="C5" s="82">
        <v>-52.073999999999998</v>
      </c>
      <c r="D5" s="82">
        <v>0</v>
      </c>
      <c r="E5" s="82">
        <v>0</v>
      </c>
      <c r="F5" s="82">
        <v>-70.926000000000002</v>
      </c>
      <c r="G5" s="82">
        <v>-123</v>
      </c>
      <c r="H5" s="76"/>
      <c r="I5" s="31">
        <v>3</v>
      </c>
      <c r="J5" s="82">
        <v>52.073999999999998</v>
      </c>
      <c r="K5" s="82">
        <v>0</v>
      </c>
      <c r="L5" s="82">
        <v>0</v>
      </c>
      <c r="M5" s="82">
        <v>0</v>
      </c>
      <c r="N5" s="82">
        <v>52.073999999999998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70.926000000000002</v>
      </c>
      <c r="AF5" s="82">
        <v>0</v>
      </c>
      <c r="AG5" s="82">
        <v>0</v>
      </c>
      <c r="AH5" s="82">
        <v>0</v>
      </c>
      <c r="AI5" s="82">
        <v>70.926000000000002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52.073999999999998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-52.073999999999998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70.926000000000002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-70.926000000000002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520.74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520.74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709.26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709.26</v>
      </c>
      <c r="DF5" s="81">
        <f t="shared" si="31"/>
        <v>123</v>
      </c>
      <c r="DG5" s="81">
        <f t="shared" si="32"/>
        <v>-52.073999999999998</v>
      </c>
      <c r="DH5" s="81">
        <f t="shared" si="33"/>
        <v>0</v>
      </c>
      <c r="DI5" s="81">
        <f t="shared" si="34"/>
        <v>0</v>
      </c>
      <c r="DJ5" s="81">
        <f t="shared" si="35"/>
        <v>-70.926000000000002</v>
      </c>
      <c r="DK5" s="84">
        <f t="shared" si="9"/>
        <v>0</v>
      </c>
    </row>
    <row r="6" spans="1:115" ht="15.75" thickBot="1">
      <c r="A6" s="76"/>
      <c r="B6" s="31">
        <v>4</v>
      </c>
      <c r="C6" s="82">
        <v>-38.948999999999998</v>
      </c>
      <c r="D6" s="82">
        <v>0</v>
      </c>
      <c r="E6" s="82">
        <v>0</v>
      </c>
      <c r="F6" s="82">
        <v>-53.051000000000002</v>
      </c>
      <c r="G6" s="82">
        <v>-92</v>
      </c>
      <c r="H6" s="76"/>
      <c r="I6" s="31">
        <v>4</v>
      </c>
      <c r="J6" s="82">
        <v>38.948999999999998</v>
      </c>
      <c r="K6" s="82">
        <v>0</v>
      </c>
      <c r="L6" s="82">
        <v>0</v>
      </c>
      <c r="M6" s="82">
        <v>0</v>
      </c>
      <c r="N6" s="82">
        <v>38.948999999999998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53.051000000000002</v>
      </c>
      <c r="AF6" s="82">
        <v>0</v>
      </c>
      <c r="AG6" s="82">
        <v>0</v>
      </c>
      <c r="AH6" s="82">
        <v>0</v>
      </c>
      <c r="AI6" s="82">
        <v>53.051000000000002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38.948999999999998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-38.948999999999998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53.051000000000002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-53.051000000000002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389.49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389.49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530.51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530.51</v>
      </c>
      <c r="DF6" s="81">
        <f t="shared" si="31"/>
        <v>92</v>
      </c>
      <c r="DG6" s="81">
        <f t="shared" si="32"/>
        <v>-38.948999999999998</v>
      </c>
      <c r="DH6" s="81">
        <f t="shared" si="33"/>
        <v>0</v>
      </c>
      <c r="DI6" s="81">
        <f t="shared" si="34"/>
        <v>0</v>
      </c>
      <c r="DJ6" s="81">
        <f t="shared" si="35"/>
        <v>-53.051000000000002</v>
      </c>
      <c r="DK6" s="84">
        <f t="shared" si="9"/>
        <v>0</v>
      </c>
    </row>
    <row r="7" spans="1:115" ht="15.75" thickBot="1">
      <c r="A7" s="76"/>
      <c r="B7" s="31">
        <v>5</v>
      </c>
      <c r="C7" s="82">
        <v>-24.132000000000001</v>
      </c>
      <c r="D7" s="82">
        <v>0</v>
      </c>
      <c r="E7" s="82">
        <v>0</v>
      </c>
      <c r="F7" s="82">
        <v>-32.868000000000002</v>
      </c>
      <c r="G7" s="82">
        <v>-57</v>
      </c>
      <c r="H7" s="76"/>
      <c r="I7" s="31">
        <v>5</v>
      </c>
      <c r="J7" s="82">
        <v>24.132000000000001</v>
      </c>
      <c r="K7" s="82">
        <v>0</v>
      </c>
      <c r="L7" s="82">
        <v>0</v>
      </c>
      <c r="M7" s="82">
        <v>0</v>
      </c>
      <c r="N7" s="82">
        <v>24.132000000000001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32.868000000000002</v>
      </c>
      <c r="AF7" s="82">
        <v>0</v>
      </c>
      <c r="AG7" s="82">
        <v>0</v>
      </c>
      <c r="AH7" s="82">
        <v>0</v>
      </c>
      <c r="AI7" s="82">
        <v>32.868000000000002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24.132000000000001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-24.132000000000001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32.868000000000002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-32.868000000000002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241.32000000000002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241.32000000000002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328.68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328.68</v>
      </c>
      <c r="DF7" s="81">
        <f t="shared" si="31"/>
        <v>57</v>
      </c>
      <c r="DG7" s="81">
        <f t="shared" si="32"/>
        <v>-24.132000000000001</v>
      </c>
      <c r="DH7" s="81">
        <f t="shared" si="33"/>
        <v>0</v>
      </c>
      <c r="DI7" s="81">
        <f t="shared" si="34"/>
        <v>0</v>
      </c>
      <c r="DJ7" s="81">
        <f t="shared" si="35"/>
        <v>-32.868000000000002</v>
      </c>
      <c r="DK7" s="84">
        <f t="shared" si="9"/>
        <v>0</v>
      </c>
    </row>
    <row r="8" spans="1:115" ht="15.75" thickBot="1">
      <c r="A8" s="76"/>
      <c r="B8" s="31">
        <v>6</v>
      </c>
      <c r="C8" s="82">
        <v>-9.3140000000000001</v>
      </c>
      <c r="D8" s="82">
        <v>0</v>
      </c>
      <c r="E8" s="82">
        <v>0</v>
      </c>
      <c r="F8" s="82">
        <v>-12.686</v>
      </c>
      <c r="G8" s="82">
        <v>-22</v>
      </c>
      <c r="H8" s="76"/>
      <c r="I8" s="31">
        <v>6</v>
      </c>
      <c r="J8" s="82">
        <v>9.3140000000000001</v>
      </c>
      <c r="K8" s="82">
        <v>0</v>
      </c>
      <c r="L8" s="82">
        <v>0</v>
      </c>
      <c r="M8" s="82">
        <v>0</v>
      </c>
      <c r="N8" s="82">
        <v>9.3140000000000001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12.686</v>
      </c>
      <c r="AF8" s="82">
        <v>0</v>
      </c>
      <c r="AG8" s="82">
        <v>0</v>
      </c>
      <c r="AH8" s="82">
        <v>0</v>
      </c>
      <c r="AI8" s="82">
        <v>12.686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9.3140000000000001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-9.3140000000000001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12.686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-12.686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93.14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93.14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126.86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126.86</v>
      </c>
      <c r="DF8" s="81">
        <f t="shared" si="31"/>
        <v>22</v>
      </c>
      <c r="DG8" s="81">
        <f t="shared" si="32"/>
        <v>-9.3140000000000001</v>
      </c>
      <c r="DH8" s="81">
        <f t="shared" si="33"/>
        <v>0</v>
      </c>
      <c r="DI8" s="81">
        <f t="shared" si="34"/>
        <v>0</v>
      </c>
      <c r="DJ8" s="81">
        <f t="shared" si="35"/>
        <v>-12.686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-21.167999999999999</v>
      </c>
      <c r="D88" s="82">
        <v>0</v>
      </c>
      <c r="E88" s="82">
        <v>0</v>
      </c>
      <c r="F88" s="82">
        <v>-28.832000000000001</v>
      </c>
      <c r="G88" s="82">
        <v>-50</v>
      </c>
      <c r="H88" s="76"/>
      <c r="I88" s="31">
        <v>86</v>
      </c>
      <c r="J88" s="82">
        <v>21.167999999999999</v>
      </c>
      <c r="K88" s="82">
        <v>0</v>
      </c>
      <c r="L88" s="82">
        <v>0</v>
      </c>
      <c r="M88" s="82">
        <v>0</v>
      </c>
      <c r="N88" s="82">
        <v>21.167999999999999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28.832000000000001</v>
      </c>
      <c r="AF88" s="82">
        <v>0</v>
      </c>
      <c r="AG88" s="82">
        <v>0</v>
      </c>
      <c r="AH88" s="82">
        <v>0</v>
      </c>
      <c r="AI88" s="82">
        <v>28.832000000000001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21.167999999999999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-21.167999999999999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28.832000000000001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-28.832000000000001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211.68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211.68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288.32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288.32</v>
      </c>
      <c r="DF88" s="81">
        <f t="shared" si="59"/>
        <v>50</v>
      </c>
      <c r="DG88" s="81">
        <f t="shared" si="60"/>
        <v>-21.167999999999999</v>
      </c>
      <c r="DH88" s="81">
        <f t="shared" si="61"/>
        <v>0</v>
      </c>
      <c r="DI88" s="81">
        <f t="shared" si="62"/>
        <v>0</v>
      </c>
      <c r="DJ88" s="81">
        <f t="shared" si="63"/>
        <v>-28.832000000000001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-36.832999999999998</v>
      </c>
      <c r="D89" s="82">
        <v>0</v>
      </c>
      <c r="E89" s="82">
        <v>0</v>
      </c>
      <c r="F89" s="82">
        <v>-50.167000000000002</v>
      </c>
      <c r="G89" s="82">
        <v>-87</v>
      </c>
      <c r="H89" s="76"/>
      <c r="I89" s="31">
        <v>87</v>
      </c>
      <c r="J89" s="82">
        <v>36.832999999999998</v>
      </c>
      <c r="K89" s="82">
        <v>0</v>
      </c>
      <c r="L89" s="82">
        <v>0</v>
      </c>
      <c r="M89" s="82">
        <v>0</v>
      </c>
      <c r="N89" s="82">
        <v>36.832999999999998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50.167000000000002</v>
      </c>
      <c r="AF89" s="82">
        <v>0</v>
      </c>
      <c r="AG89" s="82">
        <v>0</v>
      </c>
      <c r="AH89" s="82">
        <v>0</v>
      </c>
      <c r="AI89" s="82">
        <v>50.167000000000002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36.832999999999998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-36.832999999999998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50.167000000000002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-50.167000000000002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368.33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368.33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501.67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501.67</v>
      </c>
      <c r="DF89" s="81">
        <f t="shared" si="59"/>
        <v>87</v>
      </c>
      <c r="DG89" s="81">
        <f t="shared" si="60"/>
        <v>-36.832999999999998</v>
      </c>
      <c r="DH89" s="81">
        <f t="shared" si="61"/>
        <v>0</v>
      </c>
      <c r="DI89" s="81">
        <f t="shared" si="62"/>
        <v>0</v>
      </c>
      <c r="DJ89" s="81">
        <f t="shared" si="63"/>
        <v>-50.167000000000002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-56.307000000000002</v>
      </c>
      <c r="D90" s="82">
        <v>0</v>
      </c>
      <c r="E90" s="82">
        <v>0</v>
      </c>
      <c r="F90" s="82">
        <v>-76.692999999999998</v>
      </c>
      <c r="G90" s="82">
        <v>-133</v>
      </c>
      <c r="H90" s="76"/>
      <c r="I90" s="31">
        <v>88</v>
      </c>
      <c r="J90" s="82">
        <v>56.307000000000002</v>
      </c>
      <c r="K90" s="82">
        <v>0</v>
      </c>
      <c r="L90" s="82">
        <v>0</v>
      </c>
      <c r="M90" s="82">
        <v>0</v>
      </c>
      <c r="N90" s="82">
        <v>56.307000000000002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76.692999999999998</v>
      </c>
      <c r="AF90" s="82">
        <v>0</v>
      </c>
      <c r="AG90" s="82">
        <v>0</v>
      </c>
      <c r="AH90" s="82">
        <v>0</v>
      </c>
      <c r="AI90" s="82">
        <v>76.692999999999998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56.307000000000002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-56.307000000000002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76.692999999999998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-76.692999999999998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563.07000000000005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563.07000000000005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766.93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766.93</v>
      </c>
      <c r="DF90" s="81">
        <f t="shared" si="59"/>
        <v>133</v>
      </c>
      <c r="DG90" s="81">
        <f t="shared" si="60"/>
        <v>-56.307000000000002</v>
      </c>
      <c r="DH90" s="81">
        <f t="shared" si="61"/>
        <v>0</v>
      </c>
      <c r="DI90" s="81">
        <f t="shared" si="62"/>
        <v>0</v>
      </c>
      <c r="DJ90" s="81">
        <f t="shared" si="63"/>
        <v>-76.692999999999998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-4.657</v>
      </c>
      <c r="D93" s="82">
        <v>0</v>
      </c>
      <c r="E93" s="82">
        <v>0</v>
      </c>
      <c r="F93" s="82">
        <v>-6.343</v>
      </c>
      <c r="G93" s="82">
        <v>-11</v>
      </c>
      <c r="H93" s="76"/>
      <c r="I93" s="31">
        <v>91</v>
      </c>
      <c r="J93" s="82">
        <v>4.657</v>
      </c>
      <c r="K93" s="82">
        <v>0</v>
      </c>
      <c r="L93" s="82">
        <v>0</v>
      </c>
      <c r="M93" s="82">
        <v>0</v>
      </c>
      <c r="N93" s="82">
        <v>4.657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6.343</v>
      </c>
      <c r="AF93" s="82">
        <v>0</v>
      </c>
      <c r="AG93" s="82">
        <v>0</v>
      </c>
      <c r="AH93" s="82">
        <v>0</v>
      </c>
      <c r="AI93" s="82">
        <v>6.343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4.657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-4.657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6.343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-6.343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46.57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46.57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63.43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63.43</v>
      </c>
      <c r="DF93" s="81">
        <f t="shared" si="59"/>
        <v>11</v>
      </c>
      <c r="DG93" s="81">
        <f t="shared" si="60"/>
        <v>-4.657</v>
      </c>
      <c r="DH93" s="81">
        <f t="shared" si="61"/>
        <v>0</v>
      </c>
      <c r="DI93" s="81">
        <f t="shared" si="62"/>
        <v>0</v>
      </c>
      <c r="DJ93" s="81">
        <f t="shared" si="63"/>
        <v>-6.343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-20.745000000000001</v>
      </c>
      <c r="D94" s="82">
        <v>0</v>
      </c>
      <c r="E94" s="82">
        <v>0</v>
      </c>
      <c r="F94" s="82">
        <v>-28.254999999999999</v>
      </c>
      <c r="G94" s="82">
        <v>-49</v>
      </c>
      <c r="H94" s="76"/>
      <c r="I94" s="31">
        <v>92</v>
      </c>
      <c r="J94" s="82">
        <v>20.745000000000001</v>
      </c>
      <c r="K94" s="82">
        <v>0</v>
      </c>
      <c r="L94" s="82">
        <v>0</v>
      </c>
      <c r="M94" s="82">
        <v>0</v>
      </c>
      <c r="N94" s="82">
        <v>20.745000000000001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28.254999999999999</v>
      </c>
      <c r="AF94" s="82">
        <v>0</v>
      </c>
      <c r="AG94" s="82">
        <v>0</v>
      </c>
      <c r="AH94" s="82">
        <v>0</v>
      </c>
      <c r="AI94" s="82">
        <v>28.254999999999999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20.745000000000001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-20.745000000000001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28.254999999999999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-28.254999999999999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207.45000000000002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207.45000000000002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282.55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282.55</v>
      </c>
      <c r="DF94" s="81">
        <f t="shared" si="59"/>
        <v>49</v>
      </c>
      <c r="DG94" s="81">
        <f t="shared" si="60"/>
        <v>-20.745000000000001</v>
      </c>
      <c r="DH94" s="81">
        <f t="shared" si="61"/>
        <v>0</v>
      </c>
      <c r="DI94" s="81">
        <f t="shared" si="62"/>
        <v>0</v>
      </c>
      <c r="DJ94" s="81">
        <f t="shared" si="63"/>
        <v>-28.254999999999999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-26.672000000000001</v>
      </c>
      <c r="D95" s="82">
        <v>0</v>
      </c>
      <c r="E95" s="82">
        <v>0</v>
      </c>
      <c r="F95" s="82">
        <v>-36.328000000000003</v>
      </c>
      <c r="G95" s="82">
        <v>-63</v>
      </c>
      <c r="H95" s="76"/>
      <c r="I95" s="31">
        <v>93</v>
      </c>
      <c r="J95" s="82">
        <v>26.672000000000001</v>
      </c>
      <c r="K95" s="82">
        <v>0</v>
      </c>
      <c r="L95" s="82">
        <v>0</v>
      </c>
      <c r="M95" s="82">
        <v>0</v>
      </c>
      <c r="N95" s="82">
        <v>26.672000000000001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36.328000000000003</v>
      </c>
      <c r="AF95" s="82">
        <v>0</v>
      </c>
      <c r="AG95" s="82">
        <v>0</v>
      </c>
      <c r="AH95" s="82">
        <v>0</v>
      </c>
      <c r="AI95" s="82">
        <v>36.328000000000003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26.672000000000001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-26.672000000000001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36.328000000000003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-36.328000000000003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266.72000000000003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266.72000000000003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363.28000000000003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363.28000000000003</v>
      </c>
      <c r="DF95" s="81">
        <f t="shared" si="59"/>
        <v>63</v>
      </c>
      <c r="DG95" s="81">
        <f t="shared" si="60"/>
        <v>-26.672000000000001</v>
      </c>
      <c r="DH95" s="81">
        <f t="shared" si="61"/>
        <v>0</v>
      </c>
      <c r="DI95" s="81">
        <f t="shared" si="62"/>
        <v>0</v>
      </c>
      <c r="DJ95" s="81">
        <f t="shared" si="63"/>
        <v>-36.328000000000003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-33.021999999999998</v>
      </c>
      <c r="D96" s="82">
        <v>0</v>
      </c>
      <c r="E96" s="82">
        <v>0</v>
      </c>
      <c r="F96" s="82">
        <v>-44.978000000000002</v>
      </c>
      <c r="G96" s="82">
        <v>-78</v>
      </c>
      <c r="H96" s="76"/>
      <c r="I96" s="31">
        <v>94</v>
      </c>
      <c r="J96" s="82">
        <v>33.021999999999998</v>
      </c>
      <c r="K96" s="82">
        <v>0</v>
      </c>
      <c r="L96" s="82">
        <v>0</v>
      </c>
      <c r="M96" s="82">
        <v>0</v>
      </c>
      <c r="N96" s="82">
        <v>33.021999999999998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44.978000000000002</v>
      </c>
      <c r="AF96" s="82">
        <v>0</v>
      </c>
      <c r="AG96" s="82">
        <v>0</v>
      </c>
      <c r="AH96" s="82">
        <v>0</v>
      </c>
      <c r="AI96" s="82">
        <v>44.978000000000002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33.021999999999998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-33.021999999999998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44.978000000000002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-44.978000000000002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330.21999999999997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330.21999999999997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449.78000000000003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449.78000000000003</v>
      </c>
      <c r="DF96" s="81">
        <f t="shared" si="59"/>
        <v>78</v>
      </c>
      <c r="DG96" s="81">
        <f t="shared" si="60"/>
        <v>-33.021999999999998</v>
      </c>
      <c r="DH96" s="81">
        <f t="shared" si="61"/>
        <v>0</v>
      </c>
      <c r="DI96" s="81">
        <f t="shared" si="62"/>
        <v>0</v>
      </c>
      <c r="DJ96" s="81">
        <f t="shared" si="63"/>
        <v>-44.978000000000002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-37.256</v>
      </c>
      <c r="D97" s="82">
        <v>0</v>
      </c>
      <c r="E97" s="82">
        <v>0</v>
      </c>
      <c r="F97" s="82">
        <v>-50.744</v>
      </c>
      <c r="G97" s="82">
        <v>-88</v>
      </c>
      <c r="H97" s="76"/>
      <c r="I97" s="31">
        <v>95</v>
      </c>
      <c r="J97" s="82">
        <v>37.256</v>
      </c>
      <c r="K97" s="82">
        <v>0</v>
      </c>
      <c r="L97" s="82">
        <v>0</v>
      </c>
      <c r="M97" s="82">
        <v>0</v>
      </c>
      <c r="N97" s="82">
        <v>37.256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50.744</v>
      </c>
      <c r="AF97" s="82">
        <v>0</v>
      </c>
      <c r="AG97" s="82">
        <v>0</v>
      </c>
      <c r="AH97" s="82">
        <v>0</v>
      </c>
      <c r="AI97" s="82">
        <v>50.744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37.256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-37.256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50.744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-50.744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372.56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372.56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507.44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507.44</v>
      </c>
      <c r="DF97" s="81">
        <f t="shared" si="59"/>
        <v>88</v>
      </c>
      <c r="DG97" s="81">
        <f t="shared" si="60"/>
        <v>-37.256</v>
      </c>
      <c r="DH97" s="81">
        <f t="shared" si="61"/>
        <v>0</v>
      </c>
      <c r="DI97" s="81">
        <f t="shared" si="62"/>
        <v>0</v>
      </c>
      <c r="DJ97" s="81">
        <f t="shared" si="63"/>
        <v>-50.744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-33.021999999999998</v>
      </c>
      <c r="D98" s="82">
        <v>0</v>
      </c>
      <c r="E98" s="82">
        <v>0</v>
      </c>
      <c r="F98" s="82">
        <v>-44.978000000000002</v>
      </c>
      <c r="G98" s="82">
        <v>-78</v>
      </c>
      <c r="H98" s="76"/>
      <c r="I98" s="31">
        <v>96</v>
      </c>
      <c r="J98" s="82">
        <v>33.021999999999998</v>
      </c>
      <c r="K98" s="82">
        <v>0</v>
      </c>
      <c r="L98" s="82">
        <v>0</v>
      </c>
      <c r="M98" s="82">
        <v>0</v>
      </c>
      <c r="N98" s="82">
        <v>33.021999999999998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44.978000000000002</v>
      </c>
      <c r="AF98" s="82">
        <v>0</v>
      </c>
      <c r="AG98" s="82">
        <v>0</v>
      </c>
      <c r="AH98" s="82">
        <v>0</v>
      </c>
      <c r="AI98" s="82">
        <v>44.978000000000002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33.021999999999998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-33.021999999999998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44.978000000000002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-44.978000000000002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8324.2518039999995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8324.2518039999995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11338.144196000001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11338.144196000001</v>
      </c>
      <c r="DF98" s="81">
        <f t="shared" si="59"/>
        <v>78</v>
      </c>
      <c r="DG98" s="81">
        <f t="shared" si="60"/>
        <v>-33.021999999999998</v>
      </c>
      <c r="DH98" s="81">
        <f t="shared" si="61"/>
        <v>0</v>
      </c>
      <c r="DI98" s="81">
        <f t="shared" si="62"/>
        <v>0</v>
      </c>
      <c r="DJ98" s="81">
        <f t="shared" si="63"/>
        <v>-44.978000000000002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0.12478775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-0.12478775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0.18921224999999994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-0.18921224999999994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0.32463854510000001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0.32463854510000001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0.46142135490000002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0.46142135490000002</v>
      </c>
      <c r="DE99" s="86"/>
      <c r="DF99" s="81">
        <f t="shared" si="59"/>
        <v>0.31399999999999995</v>
      </c>
      <c r="DG99" s="81">
        <f t="shared" si="60"/>
        <v>-0.12478775</v>
      </c>
      <c r="DH99" s="81">
        <f t="shared" si="61"/>
        <v>0</v>
      </c>
      <c r="DI99" s="81">
        <f t="shared" si="62"/>
        <v>0</v>
      </c>
      <c r="DJ99" s="81">
        <f t="shared" si="63"/>
        <v>-0.18921224999999994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45102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45102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45102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2023-06-30T14:13:37Z</dcterms:modified>
</cp:coreProperties>
</file>